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filterPrivacy="1" showInkAnnotation="0" autoCompressPictures="0"/>
  <xr:revisionPtr revIDLastSave="0" documentId="13_ncr:1_{3F0B1C3B-B871-4162-8B75-0A4E3E9AEE60}" xr6:coauthVersionLast="47" xr6:coauthVersionMax="47" xr10:uidLastSave="{00000000-0000-0000-0000-000000000000}"/>
  <bookViews>
    <workbookView xWindow="-120" yWindow="-120" windowWidth="29040" windowHeight="15840" tabRatio="745" firstSheet="2" activeTab="4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'収益・費用明細書(様式3)'!$A$1:$H$48</definedName>
    <definedName name="_xlnm.Print_Area" localSheetId="1">注意事項!$A$1:$C$32</definedName>
  </definedNames>
  <calcPr calcId="191029"/>
</workbook>
</file>

<file path=xl/calcChain.xml><?xml version="1.0" encoding="utf-8"?>
<calcChain xmlns="http://schemas.openxmlformats.org/spreadsheetml/2006/main">
  <c r="G25" i="17" l="1"/>
  <c r="G19" i="17"/>
  <c r="D26" i="19"/>
  <c r="G20" i="4"/>
  <c r="I20" i="4" s="1"/>
  <c r="H20" i="4"/>
  <c r="I13" i="4"/>
  <c r="I14" i="4"/>
  <c r="I15" i="4"/>
  <c r="I16" i="4"/>
  <c r="I17" i="4"/>
  <c r="I18" i="4"/>
  <c r="I19" i="4"/>
  <c r="I12" i="4"/>
  <c r="E40" i="19"/>
  <c r="G10" i="17"/>
  <c r="C16" i="16"/>
  <c r="C32" i="16"/>
  <c r="D16" i="16"/>
  <c r="D32" i="16"/>
  <c r="E16" i="16"/>
  <c r="E32" i="16"/>
  <c r="D33" i="16"/>
  <c r="E33" i="16"/>
  <c r="F9" i="4" l="1"/>
  <c r="C33" i="16"/>
  <c r="G48" i="17"/>
  <c r="A34" i="17"/>
</calcChain>
</file>

<file path=xl/sharedStrings.xml><?xml version="1.0" encoding="utf-8"?>
<sst xmlns="http://schemas.openxmlformats.org/spreadsheetml/2006/main" count="746" uniqueCount="278">
  <si>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</si>
  <si>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</si>
  <si>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</si>
  <si>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</si>
  <si>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</si>
  <si>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</si>
  <si>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</si>
  <si>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</si>
  <si>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</si>
  <si>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</si>
  <si>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</si>
  <si>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</si>
  <si>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</si>
  <si>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</si>
  <si>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</si>
  <si>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</si>
  <si>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</si>
  <si>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</si>
  <si>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</si>
  <si>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</si>
  <si>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</si>
  <si>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</si>
  <si>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</si>
  <si>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</si>
  <si>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</si>
  <si>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</si>
  <si>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</si>
  <si>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</si>
  <si>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</si>
  <si>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</si>
  <si>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</si>
  <si>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</si>
  <si>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</si>
  <si>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</si>
  <si>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</si>
  <si>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</si>
  <si>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</si>
  <si>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</si>
  <si>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</si>
  <si>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</si>
  <si>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</si>
  <si>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</si>
  <si>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</si>
  <si>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</si>
  <si>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</si>
  <si>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</si>
  <si>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</si>
  <si>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</si>
  <si>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</si>
  <si>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</si>
  <si>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</si>
  <si>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</si>
  <si>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</si>
  <si>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</si>
  <si>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</si>
  <si>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</si>
  <si>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</si>
  <si>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</si>
  <si>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</si>
  <si>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</si>
  <si>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</si>
  <si>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</si>
  <si>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</si>
  <si>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</si>
  <si>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</si>
  <si>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</si>
  <si>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</si>
  <si>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</si>
  <si>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</si>
  <si>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</si>
  <si>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</si>
  <si>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</si>
  <si>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</si>
  <si>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</si>
  <si>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</si>
  <si>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</si>
  <si>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</si>
  <si>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</si>
  <si>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</si>
  <si>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</si>
  <si>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</si>
  <si>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</si>
  <si>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</si>
  <si>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</si>
  <si>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</si>
  <si>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</si>
  <si>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</si>
  <si>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</si>
  <si>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</si>
  <si>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</si>
  <si>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</si>
  <si>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</si>
  <si>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口座番号</t>
    <rPh sb="0" eb="2">
      <t>コウザ</t>
    </rPh>
    <rPh sb="2" eb="4">
      <t>バンゴウ</t>
    </rPh>
    <phoneticPr fontId="2"/>
  </si>
  <si>
    <t>)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</si>
  <si>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</si>
  <si>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</si>
  <si>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</si>
  <si>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</si>
  <si>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</si>
  <si>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</si>
  <si>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</si>
  <si>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</si>
  <si>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</si>
  <si>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</si>
  <si>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</si>
  <si>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</si>
  <si>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</si>
  <si>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</si>
  <si>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</si>
  <si>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</si>
  <si>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</si>
  <si>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</si>
  <si>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</si>
  <si>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</si>
  <si>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</si>
  <si>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</si>
  <si>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</si>
  <si>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</si>
  <si>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</si>
  <si>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</si>
  <si>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</si>
  <si>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</si>
  <si>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</si>
  <si>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</si>
  <si>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19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</si>
  <si>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</si>
  <si>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</si>
  <si>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</si>
  <si>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</si>
  <si>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</si>
  <si>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</si>
  <si>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</si>
  <si>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</si>
  <si>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</si>
  <si>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</si>
  <si>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</si>
  <si>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19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</si>
  <si>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</si>
  <si>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</si>
  <si>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</si>
  <si>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</si>
  <si>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</si>
  <si>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</si>
  <si>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</si>
  <si>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</si>
  <si>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0"/>
  </si>
  <si>
    <t>見積NO。から見積書にリンクさせてください。
※その他注意事項については（５）「見積書の取得について」を参照してください。</t>
    <phoneticPr fontId="20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</si>
  <si>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</si>
  <si>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</si>
  <si>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</si>
  <si>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0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</si>
  <si>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0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</si>
  <si>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0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</si>
  <si>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0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</si>
  <si>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</si>
  <si>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0"/>
  </si>
  <si>
    <t>請求書・領収書</t>
    <rPh sb="0" eb="3">
      <t>セイキュウショ</t>
    </rPh>
    <rPh sb="4" eb="7">
      <t>リョウシュウショ</t>
    </rPh>
    <phoneticPr fontId="20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</si>
  <si>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0"/>
  </si>
  <si>
    <t>※事務局に申請し、発行してもらって下さい。</t>
    <phoneticPr fontId="20"/>
  </si>
  <si>
    <t>登録料領収書控</t>
    <rPh sb="0" eb="3">
      <t>トウロクリョウ</t>
    </rPh>
    <rPh sb="3" eb="6">
      <t>リョウシュウショ</t>
    </rPh>
    <rPh sb="6" eb="7">
      <t>ヒカ</t>
    </rPh>
    <phoneticPr fontId="20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</si>
  <si>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</si>
  <si>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</si>
  <si>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0"/>
  </si>
  <si>
    <t>現金出納帳</t>
    <rPh sb="0" eb="2">
      <t>ゲンキン</t>
    </rPh>
    <rPh sb="2" eb="5">
      <t>スイトウチョウ</t>
    </rPh>
    <phoneticPr fontId="20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</si>
  <si>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0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</si>
  <si>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</si>
  <si>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</si>
  <si>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</si>
  <si>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</si>
  <si>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</si>
  <si>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</si>
  <si>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</si>
  <si>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</si>
  <si>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</si>
  <si>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</si>
  <si>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</si>
  <si>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</si>
  <si>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0"/>
  </si>
  <si>
    <t>事業費の収支状況並びに余剰金等に関する証明書</t>
    <phoneticPr fontId="20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</si>
  <si>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</si>
  <si>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</si>
  <si>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</si>
  <si>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</si>
  <si>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</si>
  <si>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</si>
  <si>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</si>
  <si>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</si>
  <si>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</si>
  <si>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</si>
  <si>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</si>
  <si>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</si>
  <si>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</si>
  <si>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</si>
  <si>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</si>
  <si>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0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</si>
  <si>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</si>
  <si>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</si>
  <si>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</si>
  <si>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</si>
  <si>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</si>
  <si>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</si>
  <si>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</si>
  <si>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</si>
  <si>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</si>
  <si>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</si>
  <si>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0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</si>
  <si>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</si>
  <si>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0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</si>
  <si>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0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</si>
  <si>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</si>
  <si>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</si>
  <si>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</si>
  <si>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</si>
  <si>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</si>
  <si>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</si>
  <si>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</si>
  <si>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</si>
  <si>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</si>
  <si>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</si>
  <si>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</si>
  <si>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</si>
  <si>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</si>
  <si>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</si>
  <si>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</si>
  <si>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</si>
  <si>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</si>
  <si>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</si>
  <si>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</si>
  <si>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</si>
  <si>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</si>
  <si>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</si>
  <si>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</si>
  <si>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</si>
  <si>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0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</si>
  <si>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</si>
  <si>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</si>
  <si>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</si>
  <si>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</si>
  <si>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</si>
  <si>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</si>
  <si>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</si>
  <si>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２０２１年度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</si>
  <si>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</si>
  <si>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</si>
  <si>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19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</si>
  <si>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</si>
  <si>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0"/>
  </si>
  <si>
    <t>※ＪＣＩ日本所定の連番が入ったものならびに、未使用・書き損じ分もそろえて提出して下さい。</t>
  </si>
  <si>
    <t>8月度定例会</t>
    <rPh sb="1" eb="6">
      <t>ガツドテイレイカイ</t>
    </rPh>
    <phoneticPr fontId="2"/>
  </si>
  <si>
    <t>大阪ブロック大会　岸和田大会</t>
    <rPh sb="0" eb="2">
      <t>オオサカ</t>
    </rPh>
    <rPh sb="6" eb="8">
      <t>タイカイ</t>
    </rPh>
    <rPh sb="9" eb="14">
      <t>キシワダタイカイ</t>
    </rPh>
    <phoneticPr fontId="2"/>
  </si>
  <si>
    <t>事業収入</t>
    <rPh sb="0" eb="4">
      <t>ジギョウシュウニュウ</t>
    </rPh>
    <phoneticPr fontId="2"/>
  </si>
  <si>
    <t>ラクスル株式会社</t>
    <rPh sb="4" eb="8">
      <t>カブシキカイシャ</t>
    </rPh>
    <phoneticPr fontId="2"/>
  </si>
  <si>
    <t>チラシ印刷費用</t>
    <rPh sb="3" eb="7">
      <t>インサツヒヨウ</t>
    </rPh>
    <phoneticPr fontId="2"/>
  </si>
  <si>
    <t>(</t>
    <phoneticPr fontId="2"/>
  </si>
  <si>
    <t>)</t>
    <phoneticPr fontId="2"/>
  </si>
  <si>
    <t>消耗品費</t>
    <rPh sb="0" eb="4">
      <t>ショウモウヒンヒ</t>
    </rPh>
    <phoneticPr fontId="2"/>
  </si>
  <si>
    <t>（　</t>
    <phoneticPr fontId="2"/>
  </si>
  <si>
    <t>塩飴　12個×２５袋</t>
    <rPh sb="0" eb="2">
      <t>シオアメ</t>
    </rPh>
    <rPh sb="5" eb="6">
      <t>コ</t>
    </rPh>
    <rPh sb="9" eb="10">
      <t>フクロ</t>
    </rPh>
    <phoneticPr fontId="2"/>
  </si>
  <si>
    <t>保険料</t>
    <rPh sb="0" eb="2">
      <t>ホケン</t>
    </rPh>
    <rPh sb="2" eb="3">
      <t>リョウ</t>
    </rPh>
    <phoneticPr fontId="2"/>
  </si>
  <si>
    <t>保険</t>
    <rPh sb="0" eb="2">
      <t>ホケン</t>
    </rPh>
    <phoneticPr fontId="2"/>
  </si>
  <si>
    <t>傷害保険</t>
    <rPh sb="0" eb="4">
      <t>ショウガイホケン</t>
    </rPh>
    <phoneticPr fontId="2"/>
  </si>
  <si>
    <t>ドリンク　13ケース</t>
    <phoneticPr fontId="2"/>
  </si>
  <si>
    <t>企画演出費</t>
    <rPh sb="0" eb="2">
      <t>キカク</t>
    </rPh>
    <rPh sb="2" eb="4">
      <t>エンシュツ</t>
    </rPh>
    <rPh sb="4" eb="5">
      <t>ヒ</t>
    </rPh>
    <phoneticPr fontId="2"/>
  </si>
  <si>
    <t>岸和田薬局</t>
    <rPh sb="0" eb="3">
      <t>キシワダ</t>
    </rPh>
    <rPh sb="3" eb="5">
      <t>ヤッキョク</t>
    </rPh>
    <phoneticPr fontId="2"/>
  </si>
  <si>
    <t>塩飴</t>
    <rPh sb="0" eb="2">
      <t>シオアメ</t>
    </rPh>
    <phoneticPr fontId="2"/>
  </si>
  <si>
    <t>伊藤園</t>
    <rPh sb="0" eb="3">
      <t>イトウエン</t>
    </rPh>
    <phoneticPr fontId="2"/>
  </si>
  <si>
    <t>ドリンク</t>
    <phoneticPr fontId="2"/>
  </si>
  <si>
    <t>株式会社奥保険事務所</t>
    <rPh sb="0" eb="4">
      <t>カブシキカイシャ</t>
    </rPh>
    <rPh sb="4" eb="7">
      <t>オクホケン</t>
    </rPh>
    <rPh sb="7" eb="10">
      <t>ジムショ</t>
    </rPh>
    <phoneticPr fontId="2"/>
  </si>
  <si>
    <t>作成費</t>
    <rPh sb="0" eb="3">
      <t>サクセイヒ</t>
    </rPh>
    <phoneticPr fontId="2"/>
  </si>
  <si>
    <t>チラシ　2000枚</t>
    <rPh sb="8" eb="9">
      <t>マイ</t>
    </rPh>
    <phoneticPr fontId="2"/>
  </si>
  <si>
    <t>バッカン　２つ</t>
    <phoneticPr fontId="2"/>
  </si>
  <si>
    <t>レンタル費</t>
    <rPh sb="4" eb="5">
      <t>ヒ</t>
    </rPh>
    <phoneticPr fontId="2"/>
  </si>
  <si>
    <t>事業名称：８月度定例会 岸和田クリーン散歩「ごみゼロの日」</t>
    <rPh sb="2" eb="4">
      <t>メイショウ</t>
    </rPh>
    <rPh sb="6" eb="8">
      <t>ガツド</t>
    </rPh>
    <rPh sb="8" eb="11">
      <t>テイレイカイ</t>
    </rPh>
    <rPh sb="12" eb="15">
      <t>キシワダ</t>
    </rPh>
    <rPh sb="19" eb="21">
      <t>サンポ</t>
    </rPh>
    <rPh sb="27" eb="28">
      <t>ヒ</t>
    </rPh>
    <phoneticPr fontId="2"/>
  </si>
  <si>
    <t>事業名称：８月度定例会　岸和田クリーン散歩「ごみゼロの日」</t>
    <rPh sb="0" eb="2">
      <t>ジギョウ</t>
    </rPh>
    <rPh sb="2" eb="4">
      <t>メイショウ</t>
    </rPh>
    <rPh sb="6" eb="11">
      <t>ガツドテイレイカイ</t>
    </rPh>
    <phoneticPr fontId="2"/>
  </si>
  <si>
    <t>（　事業名称　：8月度定例会　岸和田クリーン散歩「ごみゼロの日」　　　　　　　　　　　　　　　　　　　　　　　　　　　　　　　　　　）</t>
    <rPh sb="9" eb="11">
      <t>ガツド</t>
    </rPh>
    <rPh sb="11" eb="14">
      <t>テイレイカイ</t>
    </rPh>
    <phoneticPr fontId="2"/>
  </si>
  <si>
    <t>3年　　　6月　　　25日</t>
    <rPh sb="1" eb="2">
      <t>ネン</t>
    </rPh>
    <rPh sb="6" eb="7">
      <t>ツキ</t>
    </rPh>
    <rPh sb="12" eb="13">
      <t>ヒ</t>
    </rPh>
    <phoneticPr fontId="2"/>
  </si>
  <si>
    <t>山直スチロール株式会社</t>
    <rPh sb="0" eb="2">
      <t>ヤマダイ</t>
    </rPh>
    <rPh sb="7" eb="11">
      <t>カブシキカイシャ</t>
    </rPh>
    <phoneticPr fontId="2"/>
  </si>
  <si>
    <t>バッカン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</si>
</sst>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u/>
      <sz val="10"/>
      <color indexed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78" fontId="16" fillId="0" borderId="0" applyFill="0" applyBorder="0" applyAlignment="0"/>
    <xf numFmtId="0" fontId="17" fillId="0" borderId="1" applyNumberFormat="0" applyAlignment="0" applyProtection="0">
      <alignment horizontal="left" vertical="center"/>
    </xf>
    <xf numFmtId="0" fontId="17" fillId="0" borderId="2">
      <alignment horizontal="left" vertical="center"/>
    </xf>
    <xf numFmtId="0" fontId="18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6" fillId="0" borderId="0" applyFont="0" applyFill="0" applyBorder="0" applyAlignment="0" applyProtection="0">
      <alignment vertical="center"/>
    </xf>
    <xf numFmtId="0" fontId="15" fillId="0" borderId="0"/>
    <xf numFmtId="0" fontId="2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8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2" fillId="2" borderId="18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8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2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2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2" fillId="2" borderId="0" xfId="0" applyFont="1" applyFill="1" applyBorder="1" applyAlignment="1">
      <alignment horizontal="left" vertical="center" wrapText="1"/>
    </xf>
    <xf numFmtId="0" fontId="22" fillId="2" borderId="6" xfId="0" applyFont="1" applyFill="1" applyBorder="1" applyAlignment="1">
      <alignment vertical="center" wrapText="1"/>
    </xf>
    <xf numFmtId="0" fontId="22" fillId="2" borderId="13" xfId="0" applyFont="1" applyFill="1" applyBorder="1" applyAlignment="1">
      <alignment vertical="center" wrapText="1"/>
    </xf>
    <xf numFmtId="0" fontId="23" fillId="2" borderId="9" xfId="5" applyFont="1" applyFill="1" applyBorder="1" applyAlignment="1">
      <alignment horizontal="left" vertical="center"/>
    </xf>
    <xf numFmtId="0" fontId="23" fillId="2" borderId="7" xfId="5" applyFont="1" applyFill="1" applyBorder="1" applyAlignment="1">
      <alignment horizontal="left" vertical="center"/>
    </xf>
    <xf numFmtId="0" fontId="22" fillId="0" borderId="0" xfId="0" applyFont="1"/>
    <xf numFmtId="176" fontId="9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4" fillId="2" borderId="6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27" fillId="0" borderId="7" xfId="5" applyFont="1" applyFill="1" applyBorder="1" applyAlignment="1">
      <alignment horizontal="left" vertical="center"/>
    </xf>
    <xf numFmtId="0" fontId="27" fillId="0" borderId="5" xfId="5" applyFont="1" applyFill="1" applyBorder="1" applyAlignment="1">
      <alignment horizontal="lef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2" fillId="0" borderId="0" xfId="14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3" xfId="0" applyNumberFormat="1" applyFont="1" applyBorder="1" applyAlignment="1">
      <alignment horizontal="center" vertical="center" wrapText="1"/>
    </xf>
    <xf numFmtId="38" fontId="10" fillId="0" borderId="24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5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26" xfId="6" applyNumberFormat="1" applyFont="1" applyBorder="1" applyAlignment="1">
      <alignment vertical="center"/>
    </xf>
    <xf numFmtId="177" fontId="6" fillId="0" borderId="27" xfId="6" applyNumberFormat="1" applyFont="1" applyBorder="1" applyAlignment="1">
      <alignment vertical="center"/>
    </xf>
    <xf numFmtId="0" fontId="8" fillId="0" borderId="21" xfId="0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left" vertical="center"/>
    </xf>
    <xf numFmtId="0" fontId="8" fillId="0" borderId="28" xfId="0" applyFont="1" applyBorder="1" applyAlignment="1">
      <alignment horizontal="center" vertical="center"/>
    </xf>
    <xf numFmtId="176" fontId="9" fillId="0" borderId="29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0" xfId="0" applyNumberFormat="1" applyFont="1" applyBorder="1" applyAlignment="1">
      <alignment horizontal="center" vertical="center"/>
    </xf>
    <xf numFmtId="0" fontId="0" fillId="0" borderId="19" xfId="14" applyFont="1" applyBorder="1" applyAlignment="1">
      <alignment horizontal="center" vertical="center"/>
    </xf>
    <xf numFmtId="0" fontId="0" fillId="0" borderId="31" xfId="14" applyFont="1" applyBorder="1" applyAlignment="1">
      <alignment horizontal="center" vertical="center"/>
    </xf>
    <xf numFmtId="0" fontId="0" fillId="0" borderId="20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1" fillId="0" borderId="16" xfId="14" applyFont="1" applyBorder="1" applyAlignment="1">
      <alignment horizontal="center" vertical="center" wrapText="1"/>
    </xf>
    <xf numFmtId="0" fontId="11" fillId="0" borderId="20" xfId="14" applyFont="1" applyBorder="1" applyAlignment="1">
      <alignment horizontal="center" vertical="center" wrapText="1"/>
    </xf>
    <xf numFmtId="0" fontId="12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32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2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28" fillId="0" borderId="0" xfId="14" applyFont="1" applyBorder="1" applyAlignment="1">
      <alignment horizontal="center"/>
    </xf>
    <xf numFmtId="0" fontId="28" fillId="0" borderId="0" xfId="0" applyFont="1" applyAlignment="1">
      <alignment horizontal="center"/>
    </xf>
    <xf numFmtId="0" fontId="13" fillId="0" borderId="0" xfId="14" applyFont="1" applyBorder="1" applyAlignment="1">
      <alignment horizontal="center"/>
    </xf>
    <xf numFmtId="0" fontId="14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0" fontId="1" fillId="0" borderId="0" xfId="14" applyFont="1" applyBorder="1" applyAlignment="1">
      <alignment horizontal="left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29" fillId="2" borderId="7" xfId="5" applyFont="1" applyFill="1" applyBorder="1" applyAlignment="1">
      <alignment horizontal="left" vertical="center"/>
    </xf>
    <xf numFmtId="0" fontId="30" fillId="2" borderId="0" xfId="0" applyFont="1" applyFill="1" applyBorder="1" applyAlignment="1">
      <alignment horizontal="left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31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2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5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2" fillId="2" borderId="9" xfId="0" applyFont="1" applyFill="1" applyBorder="1" applyAlignment="1">
      <alignment horizontal="left" vertical="center" shrinkToFit="1"/>
    </xf>
    <xf numFmtId="0" fontId="1" fillId="0" borderId="10" xfId="14" applyFont="1" applyBorder="1" applyAlignment="1">
      <alignment horizontal="center"/>
    </xf>
    <xf numFmtId="0" fontId="34" fillId="0" borderId="0" xfId="14" applyFont="1" applyAlignment="1">
      <alignment vertical="center"/>
    </xf>
    <xf numFmtId="0" fontId="0" fillId="0" borderId="9" xfId="14" applyFont="1" applyBorder="1" applyAlignment="1">
      <alignment vertical="center"/>
    </xf>
    <xf numFmtId="0" fontId="0" fillId="0" borderId="9" xfId="14" applyFont="1" applyBorder="1" applyAlignment="1">
      <alignment horizontal="right" vertical="center"/>
    </xf>
    <xf numFmtId="177" fontId="0" fillId="0" borderId="9" xfId="14" applyNumberFormat="1" applyFont="1" applyBorder="1" applyAlignment="1">
      <alignment vertical="center"/>
    </xf>
    <xf numFmtId="0" fontId="33" fillId="0" borderId="9" xfId="5" applyFont="1" applyBorder="1" applyAlignment="1">
      <alignment horizontal="center" vertical="center"/>
    </xf>
    <xf numFmtId="0" fontId="5" fillId="0" borderId="9" xfId="14" applyFont="1" applyBorder="1" applyAlignment="1">
      <alignment vertical="center"/>
    </xf>
    <xf numFmtId="0" fontId="10" fillId="0" borderId="9" xfId="14" applyFont="1" applyBorder="1" applyAlignment="1">
      <alignment vertical="center"/>
    </xf>
    <xf numFmtId="0" fontId="35" fillId="0" borderId="9" xfId="5" applyFont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4" fillId="0" borderId="12" xfId="10" applyFont="1" applyFill="1" applyBorder="1" applyAlignment="1">
      <alignment horizontal="left" vertical="center" wrapText="1"/>
    </xf>
    <xf numFmtId="0" fontId="4" fillId="0" borderId="18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33" xfId="6" applyFont="1" applyBorder="1" applyAlignment="1">
      <alignment vertical="center"/>
    </xf>
    <xf numFmtId="38" fontId="6" fillId="0" borderId="34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38" fontId="10" fillId="0" borderId="23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0" xfId="14" applyFont="1" applyBorder="1" applyAlignment="1">
      <alignment horizontal="center" vertical="center"/>
    </xf>
    <xf numFmtId="0" fontId="0" fillId="0" borderId="2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0" xfId="14" applyFont="1" applyBorder="1" applyAlignment="1">
      <alignment vertical="center"/>
    </xf>
    <xf numFmtId="0" fontId="7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5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35" xfId="14" applyFont="1" applyBorder="1" applyAlignment="1">
      <alignment horizontal="center"/>
    </xf>
    <xf numFmtId="0" fontId="0" fillId="0" borderId="27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0" xfId="14" applyFont="1" applyBorder="1" applyAlignment="1">
      <alignment horizontal="left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..\siryoh\sankoh\rakusuru.pdf" TargetMode="External"/><Relationship Id="rId2" Type="http://schemas.openxmlformats.org/officeDocument/2006/relationships/hyperlink" Target="..\siryoh\sankoh\hoken.pdf" TargetMode="External"/><Relationship Id="rId1" Type="http://schemas.openxmlformats.org/officeDocument/2006/relationships/hyperlink" Target="..\siryoh\sankoh\sioame.PDF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..\siryoh\sankoh\itouen.pdf" TargetMode="External"/><Relationship Id="rId4" Type="http://schemas.openxmlformats.org/officeDocument/2006/relationships/hyperlink" Target="..\siryoh\sankoh\bakkan.pd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zoomScaleNormal="100" zoomScaleSheetLayoutView="100" workbookViewId="0">
      <selection activeCell="A59" sqref="A59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189" t="s">
        <v>241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62"/>
      <c r="S1" s="162"/>
    </row>
    <row r="2" spans="1:22" ht="5.25" customHeight="1" x14ac:dyDescent="0.15">
      <c r="A2" s="163"/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4"/>
      <c r="R2" s="162"/>
      <c r="S2" s="162"/>
    </row>
    <row r="3" spans="1:22" ht="27" x14ac:dyDescent="0.15">
      <c r="A3" s="50" t="s">
        <v>102</v>
      </c>
      <c r="B3" s="51" t="s">
        <v>61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 t="s">
        <v>62</v>
      </c>
      <c r="R3" s="52"/>
      <c r="S3" s="53" t="s">
        <v>91</v>
      </c>
      <c r="V3" s="43" t="s">
        <v>90</v>
      </c>
    </row>
    <row r="4" spans="1:22" ht="27" customHeight="1" x14ac:dyDescent="0.15">
      <c r="A4" s="192"/>
      <c r="B4" s="193"/>
      <c r="C4" s="190" t="s">
        <v>222</v>
      </c>
      <c r="D4" s="191"/>
      <c r="E4" s="190" t="s">
        <v>223</v>
      </c>
      <c r="F4" s="191"/>
      <c r="G4" s="194" t="s">
        <v>221</v>
      </c>
      <c r="H4" s="195"/>
      <c r="I4" s="190" t="s">
        <v>224</v>
      </c>
      <c r="J4" s="191"/>
      <c r="K4" s="190" t="s">
        <v>225</v>
      </c>
      <c r="L4" s="191"/>
      <c r="M4" s="190" t="s">
        <v>226</v>
      </c>
      <c r="N4" s="191"/>
      <c r="O4" s="194" t="s">
        <v>221</v>
      </c>
      <c r="P4" s="195"/>
      <c r="Q4" s="174" t="s">
        <v>100</v>
      </c>
      <c r="R4" s="52"/>
      <c r="S4" s="53"/>
    </row>
    <row r="5" spans="1:22" ht="21" customHeight="1" x14ac:dyDescent="0.15">
      <c r="A5" s="204" t="s">
        <v>111</v>
      </c>
      <c r="B5" s="205"/>
      <c r="C5" s="55" t="s">
        <v>96</v>
      </c>
      <c r="D5" s="55" t="s">
        <v>97</v>
      </c>
      <c r="E5" s="55" t="s">
        <v>96</v>
      </c>
      <c r="F5" s="55" t="s">
        <v>97</v>
      </c>
      <c r="G5" s="55" t="s">
        <v>96</v>
      </c>
      <c r="H5" s="55" t="s">
        <v>97</v>
      </c>
      <c r="I5" s="55" t="s">
        <v>96</v>
      </c>
      <c r="J5" s="55" t="s">
        <v>97</v>
      </c>
      <c r="K5" s="55" t="s">
        <v>96</v>
      </c>
      <c r="L5" s="55" t="s">
        <v>97</v>
      </c>
      <c r="M5" s="55" t="s">
        <v>96</v>
      </c>
      <c r="N5" s="55" t="s">
        <v>97</v>
      </c>
      <c r="O5" s="55" t="s">
        <v>96</v>
      </c>
      <c r="P5" s="55" t="s">
        <v>97</v>
      </c>
      <c r="Q5" s="59" t="s">
        <v>227</v>
      </c>
      <c r="R5" s="52"/>
      <c r="S5" s="53"/>
    </row>
    <row r="6" spans="1:22" ht="15" customHeight="1" x14ac:dyDescent="0.15">
      <c r="A6" s="58"/>
      <c r="B6" s="160" t="s">
        <v>235</v>
      </c>
      <c r="C6" s="55" t="s">
        <v>99</v>
      </c>
      <c r="D6" s="55" t="s">
        <v>101</v>
      </c>
      <c r="E6" s="55" t="s">
        <v>99</v>
      </c>
      <c r="F6" s="55" t="s">
        <v>101</v>
      </c>
      <c r="G6" s="55" t="s">
        <v>101</v>
      </c>
      <c r="H6" s="55" t="s">
        <v>99</v>
      </c>
      <c r="I6" s="55" t="s">
        <v>99</v>
      </c>
      <c r="J6" s="55" t="s">
        <v>101</v>
      </c>
      <c r="K6" s="55" t="s">
        <v>99</v>
      </c>
      <c r="L6" s="55" t="s">
        <v>192</v>
      </c>
      <c r="M6" s="55" t="s">
        <v>99</v>
      </c>
      <c r="N6" s="55" t="s">
        <v>192</v>
      </c>
      <c r="O6" s="55" t="s">
        <v>192</v>
      </c>
      <c r="P6" s="55" t="s">
        <v>193</v>
      </c>
      <c r="Q6" s="97"/>
      <c r="R6" s="52"/>
      <c r="S6" s="52"/>
    </row>
    <row r="7" spans="1:22" ht="15" customHeight="1" x14ac:dyDescent="0.15">
      <c r="A7" s="58"/>
      <c r="B7" s="60" t="s">
        <v>181</v>
      </c>
      <c r="C7" s="55" t="s">
        <v>99</v>
      </c>
      <c r="D7" s="55" t="s">
        <v>101</v>
      </c>
      <c r="E7" s="55" t="s">
        <v>99</v>
      </c>
      <c r="F7" s="55" t="s">
        <v>99</v>
      </c>
      <c r="G7" s="55" t="s">
        <v>101</v>
      </c>
      <c r="H7" s="55" t="s">
        <v>101</v>
      </c>
      <c r="I7" s="55" t="s">
        <v>99</v>
      </c>
      <c r="J7" s="55" t="s">
        <v>99</v>
      </c>
      <c r="K7" s="55" t="s">
        <v>99</v>
      </c>
      <c r="L7" s="55" t="s">
        <v>99</v>
      </c>
      <c r="M7" s="55" t="s">
        <v>99</v>
      </c>
      <c r="N7" s="55" t="s">
        <v>99</v>
      </c>
      <c r="O7" s="55" t="s">
        <v>192</v>
      </c>
      <c r="P7" s="55" t="s">
        <v>192</v>
      </c>
      <c r="Q7" s="97"/>
      <c r="R7" s="52"/>
      <c r="S7" s="52"/>
    </row>
    <row r="8" spans="1:22" ht="15" customHeight="1" x14ac:dyDescent="0.15">
      <c r="A8" s="61" t="s">
        <v>63</v>
      </c>
      <c r="B8" s="60" t="s">
        <v>65</v>
      </c>
      <c r="C8" s="55" t="s">
        <v>99</v>
      </c>
      <c r="D8" s="55" t="s">
        <v>101</v>
      </c>
      <c r="E8" s="55" t="s">
        <v>99</v>
      </c>
      <c r="F8" s="55" t="s">
        <v>99</v>
      </c>
      <c r="G8" s="55" t="s">
        <v>101</v>
      </c>
      <c r="H8" s="55" t="s">
        <v>101</v>
      </c>
      <c r="I8" s="55" t="s">
        <v>99</v>
      </c>
      <c r="J8" s="55" t="s">
        <v>99</v>
      </c>
      <c r="K8" s="55" t="s">
        <v>99</v>
      </c>
      <c r="L8" s="55" t="s">
        <v>99</v>
      </c>
      <c r="M8" s="55" t="s">
        <v>101</v>
      </c>
      <c r="N8" s="55" t="s">
        <v>101</v>
      </c>
      <c r="O8" s="55" t="s">
        <v>192</v>
      </c>
      <c r="P8" s="55" t="s">
        <v>192</v>
      </c>
      <c r="Q8" s="62"/>
      <c r="R8" s="162"/>
      <c r="S8" s="162"/>
    </row>
    <row r="9" spans="1:22" s="165" customFormat="1" ht="15" hidden="1" customHeight="1" x14ac:dyDescent="0.15">
      <c r="A9" s="156" t="s">
        <v>41</v>
      </c>
      <c r="B9" s="157" t="s">
        <v>67</v>
      </c>
      <c r="C9" s="158" t="s">
        <v>99</v>
      </c>
      <c r="D9" s="158" t="s">
        <v>101</v>
      </c>
      <c r="E9" s="158" t="s">
        <v>99</v>
      </c>
      <c r="F9" s="158" t="s">
        <v>99</v>
      </c>
      <c r="G9" s="158" t="s">
        <v>101</v>
      </c>
      <c r="H9" s="158" t="s">
        <v>101</v>
      </c>
      <c r="I9" s="158" t="s">
        <v>99</v>
      </c>
      <c r="J9" s="158" t="s">
        <v>99</v>
      </c>
      <c r="K9" s="158" t="s">
        <v>99</v>
      </c>
      <c r="L9" s="158" t="s">
        <v>99</v>
      </c>
      <c r="M9" s="158" t="s">
        <v>101</v>
      </c>
      <c r="N9" s="158" t="s">
        <v>101</v>
      </c>
      <c r="O9" s="158" t="s">
        <v>192</v>
      </c>
      <c r="P9" s="158" t="s">
        <v>192</v>
      </c>
      <c r="Q9" s="159" t="s">
        <v>109</v>
      </c>
    </row>
    <row r="10" spans="1:22" ht="15" customHeight="1" x14ac:dyDescent="0.15">
      <c r="A10" s="61" t="s">
        <v>41</v>
      </c>
      <c r="B10" s="60" t="s">
        <v>74</v>
      </c>
      <c r="C10" s="55" t="s">
        <v>99</v>
      </c>
      <c r="D10" s="55" t="s">
        <v>101</v>
      </c>
      <c r="E10" s="55" t="s">
        <v>99</v>
      </c>
      <c r="F10" s="55" t="s">
        <v>99</v>
      </c>
      <c r="G10" s="55" t="s">
        <v>101</v>
      </c>
      <c r="H10" s="55" t="s">
        <v>101</v>
      </c>
      <c r="I10" s="55" t="s">
        <v>112</v>
      </c>
      <c r="J10" s="55" t="s">
        <v>112</v>
      </c>
      <c r="K10" s="55" t="s">
        <v>112</v>
      </c>
      <c r="L10" s="55" t="s">
        <v>112</v>
      </c>
      <c r="M10" s="55" t="s">
        <v>112</v>
      </c>
      <c r="N10" s="55" t="s">
        <v>112</v>
      </c>
      <c r="O10" s="55" t="s">
        <v>192</v>
      </c>
      <c r="P10" s="55" t="s">
        <v>192</v>
      </c>
      <c r="Q10" s="62"/>
    </row>
    <row r="11" spans="1:22" ht="15" customHeight="1" x14ac:dyDescent="0.15">
      <c r="A11" s="61" t="s">
        <v>64</v>
      </c>
      <c r="B11" s="60" t="s">
        <v>60</v>
      </c>
      <c r="C11" s="55" t="s">
        <v>99</v>
      </c>
      <c r="D11" s="55" t="s">
        <v>101</v>
      </c>
      <c r="E11" s="55" t="s">
        <v>99</v>
      </c>
      <c r="F11" s="55" t="s">
        <v>99</v>
      </c>
      <c r="G11" s="55" t="s">
        <v>101</v>
      </c>
      <c r="H11" s="55" t="s">
        <v>101</v>
      </c>
      <c r="I11" s="55" t="s">
        <v>101</v>
      </c>
      <c r="J11" s="55" t="s">
        <v>101</v>
      </c>
      <c r="K11" s="55" t="s">
        <v>101</v>
      </c>
      <c r="L11" s="55" t="s">
        <v>101</v>
      </c>
      <c r="M11" s="55" t="s">
        <v>101</v>
      </c>
      <c r="N11" s="55" t="s">
        <v>101</v>
      </c>
      <c r="O11" s="55" t="s">
        <v>192</v>
      </c>
      <c r="P11" s="55" t="s">
        <v>192</v>
      </c>
      <c r="Q11" s="62"/>
    </row>
    <row r="12" spans="1:22" ht="21" customHeight="1" x14ac:dyDescent="0.15">
      <c r="A12" s="61" t="s">
        <v>66</v>
      </c>
      <c r="B12" s="60" t="s">
        <v>202</v>
      </c>
      <c r="C12" s="55" t="s">
        <v>99</v>
      </c>
      <c r="D12" s="55" t="s">
        <v>101</v>
      </c>
      <c r="E12" s="55" t="s">
        <v>99</v>
      </c>
      <c r="F12" s="55" t="s">
        <v>99</v>
      </c>
      <c r="G12" s="55" t="s">
        <v>101</v>
      </c>
      <c r="H12" s="55" t="s">
        <v>101</v>
      </c>
      <c r="I12" s="55" t="s">
        <v>99</v>
      </c>
      <c r="J12" s="55" t="s">
        <v>99</v>
      </c>
      <c r="K12" s="55" t="s">
        <v>99</v>
      </c>
      <c r="L12" s="55" t="s">
        <v>99</v>
      </c>
      <c r="M12" s="55" t="s">
        <v>99</v>
      </c>
      <c r="N12" s="55" t="s">
        <v>99</v>
      </c>
      <c r="O12" s="55" t="s">
        <v>192</v>
      </c>
      <c r="P12" s="55" t="s">
        <v>192</v>
      </c>
      <c r="Q12" s="62" t="s">
        <v>187</v>
      </c>
    </row>
    <row r="13" spans="1:22" ht="21" customHeight="1" x14ac:dyDescent="0.15">
      <c r="A13" s="61" t="s">
        <v>68</v>
      </c>
      <c r="B13" s="60" t="s">
        <v>110</v>
      </c>
      <c r="C13" s="55" t="s">
        <v>98</v>
      </c>
      <c r="D13" s="55" t="s">
        <v>101</v>
      </c>
      <c r="E13" s="55" t="s">
        <v>98</v>
      </c>
      <c r="F13" s="55" t="s">
        <v>189</v>
      </c>
      <c r="G13" s="55" t="s">
        <v>101</v>
      </c>
      <c r="H13" s="55" t="s">
        <v>101</v>
      </c>
      <c r="I13" s="55" t="s">
        <v>98</v>
      </c>
      <c r="J13" s="55" t="s">
        <v>189</v>
      </c>
      <c r="K13" s="55" t="s">
        <v>101</v>
      </c>
      <c r="L13" s="55" t="s">
        <v>101</v>
      </c>
      <c r="M13" s="55" t="s">
        <v>98</v>
      </c>
      <c r="N13" s="55" t="s">
        <v>98</v>
      </c>
      <c r="O13" s="55" t="s">
        <v>192</v>
      </c>
      <c r="P13" s="55" t="s">
        <v>192</v>
      </c>
      <c r="Q13" s="59" t="s">
        <v>197</v>
      </c>
    </row>
    <row r="14" spans="1:22" ht="15" customHeight="1" x14ac:dyDescent="0.15">
      <c r="A14" s="61" t="s">
        <v>69</v>
      </c>
      <c r="B14" s="60" t="s">
        <v>103</v>
      </c>
      <c r="C14" s="55" t="s">
        <v>98</v>
      </c>
      <c r="D14" s="55" t="s">
        <v>101</v>
      </c>
      <c r="E14" s="55" t="s">
        <v>98</v>
      </c>
      <c r="F14" s="55" t="s">
        <v>113</v>
      </c>
      <c r="G14" s="55" t="s">
        <v>101</v>
      </c>
      <c r="H14" s="55" t="s">
        <v>101</v>
      </c>
      <c r="I14" s="55" t="s">
        <v>113</v>
      </c>
      <c r="J14" s="55" t="s">
        <v>113</v>
      </c>
      <c r="K14" s="55" t="s">
        <v>113</v>
      </c>
      <c r="L14" s="55" t="s">
        <v>113</v>
      </c>
      <c r="M14" s="55" t="s">
        <v>112</v>
      </c>
      <c r="N14" s="55" t="s">
        <v>112</v>
      </c>
      <c r="O14" s="55" t="s">
        <v>192</v>
      </c>
      <c r="P14" s="55" t="s">
        <v>192</v>
      </c>
      <c r="Q14" s="62" t="s">
        <v>105</v>
      </c>
    </row>
    <row r="15" spans="1:22" ht="15" customHeight="1" x14ac:dyDescent="0.15">
      <c r="A15" s="61" t="s">
        <v>70</v>
      </c>
      <c r="B15" s="60" t="s">
        <v>231</v>
      </c>
      <c r="C15" s="55" t="s">
        <v>114</v>
      </c>
      <c r="D15" s="55" t="s">
        <v>115</v>
      </c>
      <c r="E15" s="55" t="s">
        <v>114</v>
      </c>
      <c r="F15" s="55" t="s">
        <v>114</v>
      </c>
      <c r="G15" s="55" t="s">
        <v>101</v>
      </c>
      <c r="H15" s="55" t="s">
        <v>101</v>
      </c>
      <c r="I15" s="55" t="s">
        <v>114</v>
      </c>
      <c r="J15" s="55" t="s">
        <v>114</v>
      </c>
      <c r="K15" s="55" t="s">
        <v>114</v>
      </c>
      <c r="L15" s="55" t="s">
        <v>114</v>
      </c>
      <c r="M15" s="55" t="s">
        <v>115</v>
      </c>
      <c r="N15" s="55" t="s">
        <v>115</v>
      </c>
      <c r="O15" s="55" t="s">
        <v>192</v>
      </c>
      <c r="P15" s="55" t="s">
        <v>192</v>
      </c>
      <c r="Q15" s="62" t="s">
        <v>116</v>
      </c>
    </row>
    <row r="16" spans="1:22" ht="15" customHeight="1" x14ac:dyDescent="0.15">
      <c r="A16" s="61" t="s">
        <v>72</v>
      </c>
      <c r="B16" s="60" t="s">
        <v>71</v>
      </c>
      <c r="C16" s="55" t="s">
        <v>98</v>
      </c>
      <c r="D16" s="55" t="s">
        <v>101</v>
      </c>
      <c r="E16" s="55" t="s">
        <v>98</v>
      </c>
      <c r="F16" s="55" t="s">
        <v>98</v>
      </c>
      <c r="G16" s="55" t="s">
        <v>101</v>
      </c>
      <c r="H16" s="55" t="s">
        <v>101</v>
      </c>
      <c r="I16" s="55" t="s">
        <v>98</v>
      </c>
      <c r="J16" s="55" t="s">
        <v>98</v>
      </c>
      <c r="K16" s="55" t="s">
        <v>98</v>
      </c>
      <c r="L16" s="55" t="s">
        <v>98</v>
      </c>
      <c r="M16" s="55" t="s">
        <v>101</v>
      </c>
      <c r="N16" s="55" t="s">
        <v>101</v>
      </c>
      <c r="O16" s="55" t="s">
        <v>192</v>
      </c>
      <c r="P16" s="55" t="s">
        <v>192</v>
      </c>
      <c r="Q16" s="62" t="s">
        <v>203</v>
      </c>
    </row>
    <row r="17" spans="1:19" ht="15" customHeight="1" x14ac:dyDescent="0.15">
      <c r="A17" s="61" t="s">
        <v>117</v>
      </c>
      <c r="B17" s="60" t="s">
        <v>234</v>
      </c>
      <c r="C17" s="55" t="s">
        <v>98</v>
      </c>
      <c r="D17" s="55" t="s">
        <v>101</v>
      </c>
      <c r="E17" s="55" t="s">
        <v>98</v>
      </c>
      <c r="F17" s="55" t="s">
        <v>98</v>
      </c>
      <c r="G17" s="55" t="s">
        <v>101</v>
      </c>
      <c r="H17" s="55" t="s">
        <v>101</v>
      </c>
      <c r="I17" s="55" t="s">
        <v>98</v>
      </c>
      <c r="J17" s="55" t="s">
        <v>98</v>
      </c>
      <c r="K17" s="55" t="s">
        <v>98</v>
      </c>
      <c r="L17" s="55" t="s">
        <v>98</v>
      </c>
      <c r="M17" s="55" t="s">
        <v>101</v>
      </c>
      <c r="N17" s="55" t="s">
        <v>101</v>
      </c>
      <c r="O17" s="55" t="s">
        <v>192</v>
      </c>
      <c r="P17" s="55" t="s">
        <v>192</v>
      </c>
      <c r="Q17" s="62" t="s">
        <v>203</v>
      </c>
    </row>
    <row r="18" spans="1:19" ht="15" customHeight="1" x14ac:dyDescent="0.15">
      <c r="A18" s="61" t="s">
        <v>73</v>
      </c>
      <c r="B18" s="60" t="s">
        <v>75</v>
      </c>
      <c r="C18" s="55" t="s">
        <v>101</v>
      </c>
      <c r="D18" s="55" t="s">
        <v>101</v>
      </c>
      <c r="E18" s="55" t="s">
        <v>101</v>
      </c>
      <c r="F18" s="55" t="s">
        <v>101</v>
      </c>
      <c r="G18" s="55" t="s">
        <v>101</v>
      </c>
      <c r="H18" s="55" t="s">
        <v>101</v>
      </c>
      <c r="I18" s="55" t="s">
        <v>101</v>
      </c>
      <c r="J18" s="55" t="s">
        <v>101</v>
      </c>
      <c r="K18" s="55" t="s">
        <v>101</v>
      </c>
      <c r="L18" s="55" t="s">
        <v>101</v>
      </c>
      <c r="M18" s="55" t="s">
        <v>99</v>
      </c>
      <c r="N18" s="55" t="s">
        <v>99</v>
      </c>
      <c r="O18" s="55" t="s">
        <v>192</v>
      </c>
      <c r="P18" s="55" t="s">
        <v>192</v>
      </c>
      <c r="Q18" s="62"/>
    </row>
    <row r="19" spans="1:19" x14ac:dyDescent="0.15">
      <c r="A19" s="61" t="s">
        <v>118</v>
      </c>
      <c r="B19" s="60" t="s">
        <v>104</v>
      </c>
      <c r="C19" s="55" t="s">
        <v>101</v>
      </c>
      <c r="D19" s="55" t="s">
        <v>101</v>
      </c>
      <c r="E19" s="55" t="s">
        <v>101</v>
      </c>
      <c r="F19" s="55" t="s">
        <v>101</v>
      </c>
      <c r="G19" s="55" t="s">
        <v>101</v>
      </c>
      <c r="H19" s="55" t="s">
        <v>101</v>
      </c>
      <c r="I19" s="55" t="s">
        <v>101</v>
      </c>
      <c r="J19" s="55" t="s">
        <v>101</v>
      </c>
      <c r="K19" s="55" t="s">
        <v>101</v>
      </c>
      <c r="L19" s="55" t="s">
        <v>101</v>
      </c>
      <c r="M19" s="55" t="s">
        <v>99</v>
      </c>
      <c r="N19" s="55" t="s">
        <v>99</v>
      </c>
      <c r="O19" s="55" t="s">
        <v>192</v>
      </c>
      <c r="P19" s="55" t="s">
        <v>192</v>
      </c>
      <c r="Q19" s="62"/>
    </row>
    <row r="20" spans="1:19" x14ac:dyDescent="0.15">
      <c r="A20" s="61" t="s">
        <v>119</v>
      </c>
      <c r="B20" s="60" t="s">
        <v>120</v>
      </c>
      <c r="C20" s="55" t="s">
        <v>115</v>
      </c>
      <c r="D20" s="55" t="s">
        <v>115</v>
      </c>
      <c r="E20" s="55" t="s">
        <v>101</v>
      </c>
      <c r="F20" s="55" t="s">
        <v>101</v>
      </c>
      <c r="G20" s="55" t="s">
        <v>101</v>
      </c>
      <c r="H20" s="55" t="s">
        <v>101</v>
      </c>
      <c r="I20" s="55" t="s">
        <v>99</v>
      </c>
      <c r="J20" s="55" t="s">
        <v>99</v>
      </c>
      <c r="K20" s="55" t="s">
        <v>99</v>
      </c>
      <c r="L20" s="55" t="s">
        <v>99</v>
      </c>
      <c r="M20" s="55" t="s">
        <v>98</v>
      </c>
      <c r="N20" s="55" t="s">
        <v>199</v>
      </c>
      <c r="O20" s="55" t="s">
        <v>192</v>
      </c>
      <c r="P20" s="55" t="s">
        <v>192</v>
      </c>
      <c r="Q20" s="62" t="s">
        <v>121</v>
      </c>
    </row>
    <row r="21" spans="1:19" x14ac:dyDescent="0.15">
      <c r="A21" s="61" t="s">
        <v>122</v>
      </c>
      <c r="B21" s="60" t="s">
        <v>77</v>
      </c>
      <c r="C21" s="55" t="s">
        <v>101</v>
      </c>
      <c r="D21" s="55" t="s">
        <v>101</v>
      </c>
      <c r="E21" s="55" t="s">
        <v>101</v>
      </c>
      <c r="F21" s="55" t="s">
        <v>101</v>
      </c>
      <c r="G21" s="55" t="s">
        <v>101</v>
      </c>
      <c r="H21" s="55" t="s">
        <v>101</v>
      </c>
      <c r="I21" s="55" t="s">
        <v>101</v>
      </c>
      <c r="J21" s="55" t="s">
        <v>101</v>
      </c>
      <c r="K21" s="55" t="s">
        <v>101</v>
      </c>
      <c r="L21" s="55" t="s">
        <v>101</v>
      </c>
      <c r="M21" s="55" t="s">
        <v>99</v>
      </c>
      <c r="N21" s="55" t="s">
        <v>99</v>
      </c>
      <c r="O21" s="55" t="s">
        <v>192</v>
      </c>
      <c r="P21" s="55" t="s">
        <v>192</v>
      </c>
      <c r="Q21" s="62" t="s">
        <v>217</v>
      </c>
    </row>
    <row r="22" spans="1:19" x14ac:dyDescent="0.15">
      <c r="A22" s="61" t="s">
        <v>42</v>
      </c>
      <c r="B22" s="60" t="s">
        <v>123</v>
      </c>
      <c r="C22" s="55" t="s">
        <v>101</v>
      </c>
      <c r="D22" s="55" t="s">
        <v>101</v>
      </c>
      <c r="E22" s="55" t="s">
        <v>101</v>
      </c>
      <c r="F22" s="55" t="s">
        <v>101</v>
      </c>
      <c r="G22" s="55" t="s">
        <v>101</v>
      </c>
      <c r="H22" s="55" t="s">
        <v>101</v>
      </c>
      <c r="I22" s="55" t="s">
        <v>99</v>
      </c>
      <c r="J22" s="55" t="s">
        <v>99</v>
      </c>
      <c r="K22" s="55" t="s">
        <v>99</v>
      </c>
      <c r="L22" s="55" t="s">
        <v>99</v>
      </c>
      <c r="M22" s="55" t="s">
        <v>101</v>
      </c>
      <c r="N22" s="55" t="s">
        <v>101</v>
      </c>
      <c r="O22" s="55" t="s">
        <v>192</v>
      </c>
      <c r="P22" s="55" t="s">
        <v>192</v>
      </c>
      <c r="Q22" s="62" t="s">
        <v>124</v>
      </c>
    </row>
    <row r="23" spans="1:19" x14ac:dyDescent="0.15">
      <c r="A23" s="63" t="s">
        <v>43</v>
      </c>
      <c r="B23" s="70" t="s">
        <v>125</v>
      </c>
      <c r="C23" s="55" t="s">
        <v>126</v>
      </c>
      <c r="D23" s="55" t="s">
        <v>126</v>
      </c>
      <c r="E23" s="55" t="s">
        <v>126</v>
      </c>
      <c r="F23" s="55" t="s">
        <v>126</v>
      </c>
      <c r="G23" s="55" t="s">
        <v>101</v>
      </c>
      <c r="H23" s="55" t="s">
        <v>101</v>
      </c>
      <c r="I23" s="55" t="s">
        <v>127</v>
      </c>
      <c r="J23" s="55" t="s">
        <v>127</v>
      </c>
      <c r="K23" s="55" t="s">
        <v>127</v>
      </c>
      <c r="L23" s="55" t="s">
        <v>127</v>
      </c>
      <c r="M23" s="55" t="s">
        <v>126</v>
      </c>
      <c r="N23" s="55" t="s">
        <v>126</v>
      </c>
      <c r="O23" s="55" t="s">
        <v>192</v>
      </c>
      <c r="P23" s="55" t="s">
        <v>192</v>
      </c>
      <c r="Q23" s="64" t="s">
        <v>124</v>
      </c>
    </row>
    <row r="24" spans="1:19" ht="21" x14ac:dyDescent="0.15">
      <c r="A24" s="56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162"/>
      <c r="S24" s="162"/>
    </row>
    <row r="25" spans="1:19" ht="21" x14ac:dyDescent="0.15">
      <c r="A25" s="202" t="s">
        <v>128</v>
      </c>
      <c r="B25" s="203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2"/>
      <c r="R25" s="162"/>
      <c r="S25" s="162"/>
    </row>
    <row r="26" spans="1:19" ht="15" customHeight="1" x14ac:dyDescent="0.15">
      <c r="A26" s="61" t="s">
        <v>129</v>
      </c>
      <c r="B26" s="60" t="s">
        <v>78</v>
      </c>
      <c r="C26" s="55" t="s">
        <v>98</v>
      </c>
      <c r="D26" s="55" t="s">
        <v>101</v>
      </c>
      <c r="E26" s="55" t="s">
        <v>98</v>
      </c>
      <c r="F26" s="55" t="s">
        <v>98</v>
      </c>
      <c r="G26" s="55" t="s">
        <v>101</v>
      </c>
      <c r="H26" s="55" t="s">
        <v>101</v>
      </c>
      <c r="I26" s="55" t="s">
        <v>98</v>
      </c>
      <c r="J26" s="55" t="s">
        <v>98</v>
      </c>
      <c r="K26" s="55" t="s">
        <v>98</v>
      </c>
      <c r="L26" s="55" t="s">
        <v>98</v>
      </c>
      <c r="M26" s="55" t="s">
        <v>101</v>
      </c>
      <c r="N26" s="55" t="s">
        <v>101</v>
      </c>
      <c r="O26" s="55" t="s">
        <v>101</v>
      </c>
      <c r="P26" s="55" t="s">
        <v>101</v>
      </c>
      <c r="Q26" s="62" t="s">
        <v>79</v>
      </c>
    </row>
    <row r="27" spans="1:19" ht="21" x14ac:dyDescent="0.15">
      <c r="A27" s="61" t="s">
        <v>130</v>
      </c>
      <c r="B27" s="60" t="s">
        <v>80</v>
      </c>
      <c r="C27" s="55" t="s">
        <v>112</v>
      </c>
      <c r="D27" s="55" t="s">
        <v>112</v>
      </c>
      <c r="E27" s="55" t="s">
        <v>112</v>
      </c>
      <c r="F27" s="55" t="s">
        <v>112</v>
      </c>
      <c r="G27" s="55" t="s">
        <v>101</v>
      </c>
      <c r="H27" s="55" t="s">
        <v>101</v>
      </c>
      <c r="I27" s="55" t="s">
        <v>112</v>
      </c>
      <c r="J27" s="55" t="s">
        <v>112</v>
      </c>
      <c r="K27" s="55" t="s">
        <v>112</v>
      </c>
      <c r="L27" s="55" t="s">
        <v>112</v>
      </c>
      <c r="M27" s="55" t="s">
        <v>113</v>
      </c>
      <c r="N27" s="55" t="s">
        <v>113</v>
      </c>
      <c r="O27" s="55" t="s">
        <v>101</v>
      </c>
      <c r="P27" s="55" t="s">
        <v>101</v>
      </c>
      <c r="Q27" s="62" t="s">
        <v>176</v>
      </c>
    </row>
    <row r="28" spans="1:19" ht="21" x14ac:dyDescent="0.15">
      <c r="A28" s="63" t="s">
        <v>131</v>
      </c>
      <c r="B28" s="103" t="s">
        <v>200</v>
      </c>
      <c r="C28" s="55" t="s">
        <v>115</v>
      </c>
      <c r="D28" s="55" t="s">
        <v>115</v>
      </c>
      <c r="E28" s="55" t="s">
        <v>115</v>
      </c>
      <c r="F28" s="55" t="s">
        <v>115</v>
      </c>
      <c r="G28" s="55" t="s">
        <v>101</v>
      </c>
      <c r="H28" s="55" t="s">
        <v>101</v>
      </c>
      <c r="I28" s="55" t="s">
        <v>115</v>
      </c>
      <c r="J28" s="55" t="s">
        <v>115</v>
      </c>
      <c r="K28" s="55" t="s">
        <v>115</v>
      </c>
      <c r="L28" s="55" t="s">
        <v>115</v>
      </c>
      <c r="M28" s="55" t="s">
        <v>115</v>
      </c>
      <c r="N28" s="55" t="s">
        <v>115</v>
      </c>
      <c r="O28" s="55" t="s">
        <v>101</v>
      </c>
      <c r="P28" s="55" t="s">
        <v>101</v>
      </c>
      <c r="Q28" s="64" t="s">
        <v>204</v>
      </c>
    </row>
    <row r="29" spans="1:19" s="166" customFormat="1" x14ac:dyDescent="0.15">
      <c r="A29" s="76"/>
      <c r="B29" s="6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73"/>
    </row>
    <row r="30" spans="1:19" ht="21" x14ac:dyDescent="0.15">
      <c r="A30" s="202" t="s">
        <v>132</v>
      </c>
      <c r="B30" s="203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2"/>
      <c r="R30" s="162"/>
      <c r="S30" s="162"/>
    </row>
    <row r="31" spans="1:19" ht="15" customHeight="1" x14ac:dyDescent="0.15">
      <c r="A31" s="61" t="s">
        <v>133</v>
      </c>
      <c r="B31" s="60" t="s">
        <v>237</v>
      </c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62" t="s">
        <v>216</v>
      </c>
    </row>
    <row r="32" spans="1:19" ht="15" customHeight="1" x14ac:dyDescent="0.15">
      <c r="A32" s="61" t="s">
        <v>134</v>
      </c>
      <c r="B32" s="60" t="s">
        <v>238</v>
      </c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177" t="s">
        <v>107</v>
      </c>
    </row>
    <row r="33" spans="1:30" ht="15" customHeight="1" x14ac:dyDescent="0.15">
      <c r="A33" s="61" t="s">
        <v>135</v>
      </c>
      <c r="B33" s="60" t="s">
        <v>239</v>
      </c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62" t="s">
        <v>106</v>
      </c>
    </row>
    <row r="34" spans="1:30" ht="15" customHeight="1" x14ac:dyDescent="0.15">
      <c r="A34" s="63" t="s">
        <v>76</v>
      </c>
      <c r="B34" s="70" t="s">
        <v>136</v>
      </c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5"/>
      <c r="R34" s="57"/>
      <c r="S34" s="57"/>
      <c r="T34" s="57"/>
      <c r="U34" s="57"/>
      <c r="V34" s="57"/>
      <c r="W34" s="57"/>
      <c r="X34" s="57"/>
      <c r="Y34" s="57"/>
      <c r="Z34" s="57"/>
      <c r="AA34" s="166"/>
      <c r="AB34" s="166"/>
      <c r="AC34" s="166"/>
      <c r="AD34" s="166"/>
    </row>
    <row r="35" spans="1:30" x14ac:dyDescent="0.15">
      <c r="A35" s="76"/>
      <c r="B35" s="60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77"/>
      <c r="R35" s="57"/>
      <c r="S35" s="57"/>
      <c r="T35" s="57"/>
      <c r="U35" s="57"/>
      <c r="V35" s="57"/>
      <c r="W35" s="57"/>
      <c r="X35" s="57"/>
      <c r="Y35" s="57"/>
      <c r="Z35" s="57"/>
      <c r="AA35" s="166"/>
      <c r="AB35" s="166"/>
      <c r="AC35" s="166"/>
      <c r="AD35" s="166"/>
    </row>
    <row r="36" spans="1:30" ht="21" customHeight="1" x14ac:dyDescent="0.15">
      <c r="A36" s="202" t="s">
        <v>137</v>
      </c>
      <c r="B36" s="203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6"/>
    </row>
    <row r="37" spans="1:30" ht="15" customHeight="1" x14ac:dyDescent="0.15">
      <c r="A37" s="61" t="s">
        <v>53</v>
      </c>
      <c r="B37" s="60" t="s">
        <v>45</v>
      </c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62" t="s">
        <v>108</v>
      </c>
    </row>
    <row r="38" spans="1:30" ht="15" customHeight="1" x14ac:dyDescent="0.15">
      <c r="A38" s="63" t="s">
        <v>44</v>
      </c>
      <c r="B38" s="70" t="s">
        <v>160</v>
      </c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64" t="s">
        <v>161</v>
      </c>
    </row>
    <row r="39" spans="1:30" s="166" customFormat="1" x14ac:dyDescent="0.15">
      <c r="A39" s="76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73"/>
    </row>
    <row r="40" spans="1:30" s="167" customFormat="1" ht="21" customHeight="1" x14ac:dyDescent="0.15">
      <c r="A40" s="196" t="s">
        <v>138</v>
      </c>
      <c r="B40" s="197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80"/>
    </row>
    <row r="41" spans="1:30" s="167" customFormat="1" ht="21" x14ac:dyDescent="0.15">
      <c r="A41" s="81" t="s">
        <v>139</v>
      </c>
      <c r="B41" s="161" t="s">
        <v>165</v>
      </c>
      <c r="C41" s="83" t="s">
        <v>99</v>
      </c>
      <c r="D41" s="83" t="s">
        <v>101</v>
      </c>
      <c r="E41" s="83" t="s">
        <v>99</v>
      </c>
      <c r="F41" s="83" t="s">
        <v>99</v>
      </c>
      <c r="G41" s="83" t="s">
        <v>101</v>
      </c>
      <c r="H41" s="83" t="s">
        <v>101</v>
      </c>
      <c r="I41" s="83" t="s">
        <v>99</v>
      </c>
      <c r="J41" s="83" t="s">
        <v>99</v>
      </c>
      <c r="K41" s="83" t="s">
        <v>99</v>
      </c>
      <c r="L41" s="83" t="s">
        <v>99</v>
      </c>
      <c r="M41" s="83" t="s">
        <v>99</v>
      </c>
      <c r="N41" s="83" t="s">
        <v>99</v>
      </c>
      <c r="O41" s="83" t="s">
        <v>101</v>
      </c>
      <c r="P41" s="83" t="s">
        <v>101</v>
      </c>
      <c r="Q41" s="84" t="s">
        <v>166</v>
      </c>
    </row>
    <row r="42" spans="1:30" s="167" customFormat="1" ht="15" customHeight="1" x14ac:dyDescent="0.15">
      <c r="A42" s="81" t="s">
        <v>140</v>
      </c>
      <c r="B42" s="82" t="s">
        <v>167</v>
      </c>
      <c r="C42" s="83" t="s">
        <v>168</v>
      </c>
      <c r="D42" s="83" t="s">
        <v>168</v>
      </c>
      <c r="E42" s="83" t="s">
        <v>168</v>
      </c>
      <c r="F42" s="83" t="s">
        <v>168</v>
      </c>
      <c r="G42" s="83" t="s">
        <v>101</v>
      </c>
      <c r="H42" s="83" t="s">
        <v>101</v>
      </c>
      <c r="I42" s="83" t="s">
        <v>168</v>
      </c>
      <c r="J42" s="83" t="s">
        <v>168</v>
      </c>
      <c r="K42" s="83" t="s">
        <v>168</v>
      </c>
      <c r="L42" s="83" t="s">
        <v>168</v>
      </c>
      <c r="M42" s="83" t="s">
        <v>169</v>
      </c>
      <c r="N42" s="83" t="s">
        <v>169</v>
      </c>
      <c r="O42" s="83" t="s">
        <v>101</v>
      </c>
      <c r="P42" s="83" t="s">
        <v>101</v>
      </c>
      <c r="Q42" s="84" t="s">
        <v>170</v>
      </c>
    </row>
    <row r="43" spans="1:30" s="167" customFormat="1" ht="15" customHeight="1" x14ac:dyDescent="0.15">
      <c r="A43" s="81" t="s">
        <v>141</v>
      </c>
      <c r="B43" s="82" t="s">
        <v>171</v>
      </c>
      <c r="C43" s="83" t="s">
        <v>168</v>
      </c>
      <c r="D43" s="83" t="s">
        <v>168</v>
      </c>
      <c r="E43" s="83" t="s">
        <v>168</v>
      </c>
      <c r="F43" s="83" t="s">
        <v>168</v>
      </c>
      <c r="G43" s="83" t="s">
        <v>101</v>
      </c>
      <c r="H43" s="83" t="s">
        <v>101</v>
      </c>
      <c r="I43" s="83" t="s">
        <v>168</v>
      </c>
      <c r="J43" s="83" t="s">
        <v>168</v>
      </c>
      <c r="K43" s="83" t="s">
        <v>168</v>
      </c>
      <c r="L43" s="83" t="s">
        <v>168</v>
      </c>
      <c r="M43" s="83" t="s">
        <v>169</v>
      </c>
      <c r="N43" s="83" t="s">
        <v>169</v>
      </c>
      <c r="O43" s="83" t="s">
        <v>101</v>
      </c>
      <c r="P43" s="83" t="s">
        <v>101</v>
      </c>
      <c r="Q43" s="84" t="s">
        <v>172</v>
      </c>
    </row>
    <row r="44" spans="1:30" s="167" customFormat="1" ht="15" customHeight="1" x14ac:dyDescent="0.15">
      <c r="A44" s="99" t="s">
        <v>190</v>
      </c>
      <c r="B44" s="82" t="s">
        <v>191</v>
      </c>
      <c r="C44" s="83" t="s">
        <v>192</v>
      </c>
      <c r="D44" s="83" t="s">
        <v>192</v>
      </c>
      <c r="E44" s="83" t="s">
        <v>192</v>
      </c>
      <c r="F44" s="83" t="s">
        <v>192</v>
      </c>
      <c r="G44" s="83" t="s">
        <v>192</v>
      </c>
      <c r="H44" s="83" t="s">
        <v>192</v>
      </c>
      <c r="I44" s="83" t="s">
        <v>192</v>
      </c>
      <c r="J44" s="83" t="s">
        <v>192</v>
      </c>
      <c r="K44" s="83" t="s">
        <v>192</v>
      </c>
      <c r="L44" s="83" t="s">
        <v>192</v>
      </c>
      <c r="M44" s="83" t="s">
        <v>193</v>
      </c>
      <c r="N44" s="83" t="s">
        <v>193</v>
      </c>
      <c r="O44" s="83" t="s">
        <v>192</v>
      </c>
      <c r="P44" s="83" t="s">
        <v>192</v>
      </c>
      <c r="Q44" s="84" t="s">
        <v>242</v>
      </c>
    </row>
    <row r="45" spans="1:30" s="167" customFormat="1" ht="21" x14ac:dyDescent="0.15">
      <c r="A45" s="100" t="s">
        <v>198</v>
      </c>
      <c r="B45" s="104" t="s">
        <v>243</v>
      </c>
      <c r="C45" s="198" t="s">
        <v>173</v>
      </c>
      <c r="D45" s="198"/>
      <c r="E45" s="198"/>
      <c r="F45" s="198"/>
      <c r="G45" s="198"/>
      <c r="H45" s="198"/>
      <c r="I45" s="198"/>
      <c r="J45" s="198"/>
      <c r="K45" s="198"/>
      <c r="L45" s="198"/>
      <c r="M45" s="198"/>
      <c r="N45" s="198"/>
      <c r="O45" s="198"/>
      <c r="P45" s="198"/>
      <c r="Q45" s="199"/>
    </row>
    <row r="47" spans="1:30" ht="21" customHeight="1" x14ac:dyDescent="0.15">
      <c r="A47" s="202" t="s">
        <v>143</v>
      </c>
      <c r="B47" s="203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6"/>
    </row>
    <row r="48" spans="1:30" ht="15" customHeight="1" x14ac:dyDescent="0.15">
      <c r="A48" s="63"/>
      <c r="B48" s="70" t="s">
        <v>244</v>
      </c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64" t="s">
        <v>245</v>
      </c>
    </row>
    <row r="49" spans="1:17" ht="15" customHeight="1" x14ac:dyDescent="0.15"/>
    <row r="50" spans="1:17" ht="21" customHeight="1" x14ac:dyDescent="0.15">
      <c r="A50" s="200" t="s">
        <v>182</v>
      </c>
      <c r="B50" s="201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168"/>
    </row>
    <row r="51" spans="1:17" ht="15" customHeight="1" x14ac:dyDescent="0.15">
      <c r="A51" s="169"/>
      <c r="B51" s="173" t="s">
        <v>183</v>
      </c>
      <c r="C51" s="170" t="s">
        <v>185</v>
      </c>
      <c r="D51" s="170" t="s">
        <v>185</v>
      </c>
      <c r="E51" s="170" t="s">
        <v>185</v>
      </c>
      <c r="F51" s="170" t="s">
        <v>186</v>
      </c>
      <c r="G51" s="83" t="s">
        <v>101</v>
      </c>
      <c r="H51" s="83" t="s">
        <v>101</v>
      </c>
      <c r="I51" s="170" t="s">
        <v>185</v>
      </c>
      <c r="J51" s="170" t="s">
        <v>186</v>
      </c>
      <c r="K51" s="170" t="s">
        <v>185</v>
      </c>
      <c r="L51" s="170" t="s">
        <v>186</v>
      </c>
      <c r="M51" s="83" t="s">
        <v>101</v>
      </c>
      <c r="N51" s="83" t="s">
        <v>101</v>
      </c>
      <c r="O51" s="83" t="s">
        <v>101</v>
      </c>
      <c r="P51" s="83" t="s">
        <v>101</v>
      </c>
      <c r="Q51" s="171"/>
    </row>
    <row r="52" spans="1:17" ht="15" customHeight="1" x14ac:dyDescent="0.15">
      <c r="A52" s="175"/>
      <c r="B52" s="176" t="s">
        <v>184</v>
      </c>
      <c r="C52" s="83" t="s">
        <v>101</v>
      </c>
      <c r="D52" s="83" t="s">
        <v>101</v>
      </c>
      <c r="E52" s="83" t="s">
        <v>101</v>
      </c>
      <c r="F52" s="83" t="s">
        <v>101</v>
      </c>
      <c r="G52" s="83" t="s">
        <v>101</v>
      </c>
      <c r="H52" s="83" t="s">
        <v>101</v>
      </c>
      <c r="I52" s="83" t="s">
        <v>101</v>
      </c>
      <c r="J52" s="83" t="s">
        <v>101</v>
      </c>
      <c r="K52" s="83" t="s">
        <v>101</v>
      </c>
      <c r="L52" s="83" t="s">
        <v>101</v>
      </c>
      <c r="M52" s="170" t="s">
        <v>185</v>
      </c>
      <c r="N52" s="170" t="s">
        <v>185</v>
      </c>
      <c r="O52" s="83" t="s">
        <v>101</v>
      </c>
      <c r="P52" s="83" t="s">
        <v>101</v>
      </c>
      <c r="Q52" s="178" t="s">
        <v>188</v>
      </c>
    </row>
    <row r="53" spans="1:17" ht="15" customHeight="1" x14ac:dyDescent="0.15"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  <c r="O53" s="172"/>
      <c r="P53" s="172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40:B40"/>
    <mergeCell ref="C45:Q45"/>
    <mergeCell ref="A50:B50"/>
    <mergeCell ref="A47:B47"/>
    <mergeCell ref="A5:B5"/>
    <mergeCell ref="A25:B25"/>
    <mergeCell ref="A30:B30"/>
    <mergeCell ref="A36:B36"/>
    <mergeCell ref="A1:Q1"/>
    <mergeCell ref="M4:N4"/>
    <mergeCell ref="C4:D4"/>
    <mergeCell ref="E4:F4"/>
    <mergeCell ref="I4:J4"/>
    <mergeCell ref="K4:L4"/>
    <mergeCell ref="A4:B4"/>
    <mergeCell ref="G4:H4"/>
    <mergeCell ref="O4:P4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view="pageBreakPreview" zoomScaleNormal="100" zoomScaleSheetLayoutView="100" workbookViewId="0">
      <selection activeCell="C28" sqref="C28"/>
    </sheetView>
  </sheetViews>
  <sheetFormatPr defaultColWidth="12.75" defaultRowHeight="13.5" x14ac:dyDescent="0.15"/>
  <cols>
    <col min="1" max="1" width="6.5" style="69" customWidth="1"/>
    <col min="2" max="2" width="36.375" style="69" customWidth="1"/>
    <col min="3" max="3" width="65.125" style="94" customWidth="1"/>
    <col min="4" max="4" width="12.75" style="69"/>
    <col min="5" max="5" width="3.5" style="69" bestFit="1" customWidth="1"/>
    <col min="6" max="7" width="12.75" style="69"/>
    <col min="8" max="8" width="2.125" style="69" bestFit="1" customWidth="1"/>
    <col min="9" max="16384" width="12.75" style="69"/>
  </cols>
  <sheetData>
    <row r="1" spans="1:7" ht="21" x14ac:dyDescent="0.2">
      <c r="A1" s="210" t="s">
        <v>241</v>
      </c>
      <c r="B1" s="211"/>
      <c r="C1" s="211"/>
    </row>
    <row r="3" spans="1:7" x14ac:dyDescent="0.15">
      <c r="A3" s="206" t="s">
        <v>174</v>
      </c>
      <c r="B3" s="207"/>
      <c r="C3" s="85"/>
      <c r="D3" s="52"/>
      <c r="E3" s="53"/>
      <c r="G3" s="86"/>
    </row>
    <row r="4" spans="1:7" ht="31.5" customHeight="1" x14ac:dyDescent="0.15">
      <c r="A4" s="78"/>
      <c r="B4" s="85" t="s">
        <v>235</v>
      </c>
      <c r="C4" s="85" t="s">
        <v>236</v>
      </c>
      <c r="D4" s="54"/>
      <c r="E4" s="54"/>
    </row>
    <row r="5" spans="1:7" ht="22.5" x14ac:dyDescent="0.15">
      <c r="A5" s="92" t="s">
        <v>63</v>
      </c>
      <c r="B5" s="85" t="s">
        <v>65</v>
      </c>
      <c r="C5" s="87" t="s">
        <v>145</v>
      </c>
      <c r="D5" s="88"/>
      <c r="E5" s="88"/>
    </row>
    <row r="6" spans="1:7" ht="56.25" x14ac:dyDescent="0.15">
      <c r="A6" s="92" t="s">
        <v>41</v>
      </c>
      <c r="B6" s="85" t="s">
        <v>74</v>
      </c>
      <c r="C6" s="87" t="s">
        <v>205</v>
      </c>
    </row>
    <row r="7" spans="1:7" ht="45" x14ac:dyDescent="0.15">
      <c r="A7" s="92" t="s">
        <v>64</v>
      </c>
      <c r="B7" s="85" t="s">
        <v>60</v>
      </c>
      <c r="C7" s="87" t="s">
        <v>233</v>
      </c>
    </row>
    <row r="8" spans="1:7" ht="22.5" x14ac:dyDescent="0.15">
      <c r="A8" s="92" t="s">
        <v>66</v>
      </c>
      <c r="B8" s="85" t="s">
        <v>202</v>
      </c>
      <c r="C8" s="87" t="s">
        <v>146</v>
      </c>
    </row>
    <row r="9" spans="1:7" ht="78.75" x14ac:dyDescent="0.15">
      <c r="A9" s="92" t="s">
        <v>68</v>
      </c>
      <c r="B9" s="85" t="s">
        <v>110</v>
      </c>
      <c r="C9" s="85" t="s">
        <v>209</v>
      </c>
    </row>
    <row r="10" spans="1:7" x14ac:dyDescent="0.15">
      <c r="A10" s="92" t="s">
        <v>69</v>
      </c>
      <c r="B10" s="85" t="s">
        <v>103</v>
      </c>
      <c r="C10" s="87" t="s">
        <v>147</v>
      </c>
    </row>
    <row r="11" spans="1:7" x14ac:dyDescent="0.15">
      <c r="A11" s="92" t="s">
        <v>70</v>
      </c>
      <c r="B11" s="85" t="s">
        <v>231</v>
      </c>
      <c r="C11" s="87" t="s">
        <v>240</v>
      </c>
    </row>
    <row r="12" spans="1:7" ht="22.5" x14ac:dyDescent="0.15">
      <c r="A12" s="92" t="s">
        <v>72</v>
      </c>
      <c r="B12" s="85" t="s">
        <v>71</v>
      </c>
      <c r="C12" s="87" t="s">
        <v>206</v>
      </c>
    </row>
    <row r="13" spans="1:7" ht="22.5" x14ac:dyDescent="0.15">
      <c r="A13" s="92" t="s">
        <v>117</v>
      </c>
      <c r="B13" s="89" t="s">
        <v>234</v>
      </c>
      <c r="C13" s="87" t="s">
        <v>232</v>
      </c>
    </row>
    <row r="14" spans="1:7" x14ac:dyDescent="0.15">
      <c r="A14" s="92" t="s">
        <v>73</v>
      </c>
      <c r="B14" s="85" t="s">
        <v>75</v>
      </c>
      <c r="C14" s="87" t="s">
        <v>175</v>
      </c>
    </row>
    <row r="15" spans="1:7" x14ac:dyDescent="0.15">
      <c r="A15" s="92" t="s">
        <v>118</v>
      </c>
      <c r="B15" s="85" t="s">
        <v>104</v>
      </c>
      <c r="C15" s="87" t="s">
        <v>175</v>
      </c>
    </row>
    <row r="16" spans="1:7" ht="33.75" x14ac:dyDescent="0.15">
      <c r="A16" s="92" t="s">
        <v>73</v>
      </c>
      <c r="B16" s="85" t="s">
        <v>148</v>
      </c>
      <c r="C16" s="87" t="s">
        <v>149</v>
      </c>
    </row>
    <row r="17" spans="1:3" x14ac:dyDescent="0.15">
      <c r="A17" s="92" t="s">
        <v>122</v>
      </c>
      <c r="B17" s="85" t="s">
        <v>77</v>
      </c>
      <c r="C17" s="87" t="s">
        <v>207</v>
      </c>
    </row>
    <row r="18" spans="1:3" x14ac:dyDescent="0.15">
      <c r="A18" s="92" t="s">
        <v>42</v>
      </c>
      <c r="B18" s="85" t="s">
        <v>123</v>
      </c>
      <c r="C18" s="87" t="s">
        <v>150</v>
      </c>
    </row>
    <row r="19" spans="1:3" x14ac:dyDescent="0.15">
      <c r="A19" s="92" t="s">
        <v>43</v>
      </c>
      <c r="B19" s="85" t="s">
        <v>125</v>
      </c>
      <c r="C19" s="87" t="s">
        <v>150</v>
      </c>
    </row>
    <row r="20" spans="1:3" x14ac:dyDescent="0.15">
      <c r="A20" s="93"/>
      <c r="B20" s="89"/>
      <c r="C20" s="90"/>
    </row>
    <row r="21" spans="1:3" x14ac:dyDescent="0.15">
      <c r="A21" s="202" t="s">
        <v>138</v>
      </c>
      <c r="B21" s="203"/>
      <c r="C21" s="91"/>
    </row>
    <row r="22" spans="1:3" ht="22.5" x14ac:dyDescent="0.15">
      <c r="A22" s="92" t="s">
        <v>139</v>
      </c>
      <c r="B22" s="85" t="s">
        <v>151</v>
      </c>
      <c r="C22" s="87" t="s">
        <v>152</v>
      </c>
    </row>
    <row r="23" spans="1:3" x14ac:dyDescent="0.15">
      <c r="A23" s="92" t="s">
        <v>195</v>
      </c>
      <c r="B23" s="85" t="s">
        <v>162</v>
      </c>
      <c r="C23" s="87" t="s">
        <v>153</v>
      </c>
    </row>
    <row r="24" spans="1:3" x14ac:dyDescent="0.15">
      <c r="A24" s="92" t="s">
        <v>141</v>
      </c>
      <c r="B24" s="85" t="s">
        <v>163</v>
      </c>
      <c r="C24" s="87" t="s">
        <v>164</v>
      </c>
    </row>
    <row r="25" spans="1:3" x14ac:dyDescent="0.15">
      <c r="A25" s="92" t="s">
        <v>142</v>
      </c>
      <c r="B25" s="85" t="s">
        <v>194</v>
      </c>
      <c r="C25" s="87" t="s">
        <v>246</v>
      </c>
    </row>
    <row r="27" spans="1:3" x14ac:dyDescent="0.15">
      <c r="A27" s="208" t="s">
        <v>154</v>
      </c>
      <c r="B27" s="209"/>
      <c r="C27" s="91"/>
    </row>
    <row r="28" spans="1:3" x14ac:dyDescent="0.15">
      <c r="A28" s="92"/>
      <c r="B28" s="85" t="s">
        <v>155</v>
      </c>
      <c r="C28" s="87" t="s">
        <v>245</v>
      </c>
    </row>
    <row r="29" spans="1:3" ht="45" x14ac:dyDescent="0.15">
      <c r="A29" s="92"/>
      <c r="B29" s="85" t="s">
        <v>156</v>
      </c>
      <c r="C29" s="87" t="s">
        <v>157</v>
      </c>
    </row>
    <row r="30" spans="1:3" ht="22.5" x14ac:dyDescent="0.15">
      <c r="A30" s="92"/>
      <c r="B30" s="85" t="s">
        <v>177</v>
      </c>
      <c r="C30" s="87" t="s">
        <v>208</v>
      </c>
    </row>
    <row r="31" spans="1:3" x14ac:dyDescent="0.15">
      <c r="A31" s="92"/>
      <c r="B31" s="179" t="s">
        <v>178</v>
      </c>
      <c r="C31" s="87" t="s">
        <v>158</v>
      </c>
    </row>
    <row r="32" spans="1:3" x14ac:dyDescent="0.15">
      <c r="A32" s="92"/>
      <c r="B32" s="85" t="s">
        <v>159</v>
      </c>
      <c r="C32" s="87" t="s">
        <v>247</v>
      </c>
    </row>
    <row r="37" spans="3:3" x14ac:dyDescent="0.15">
      <c r="C37" s="69"/>
    </row>
    <row r="38" spans="3:3" x14ac:dyDescent="0.15">
      <c r="C38" s="69"/>
    </row>
    <row r="39" spans="3:3" x14ac:dyDescent="0.15">
      <c r="C39" s="69"/>
    </row>
    <row r="40" spans="3:3" x14ac:dyDescent="0.15">
      <c r="C40" s="69"/>
    </row>
    <row r="41" spans="3:3" x14ac:dyDescent="0.15">
      <c r="C41" s="69"/>
    </row>
    <row r="42" spans="3:3" x14ac:dyDescent="0.15">
      <c r="C42" s="69"/>
    </row>
    <row r="43" spans="3:3" x14ac:dyDescent="0.15">
      <c r="C43" s="69"/>
    </row>
    <row r="44" spans="3:3" x14ac:dyDescent="0.15">
      <c r="C44" s="69"/>
    </row>
    <row r="45" spans="3:3" x14ac:dyDescent="0.15">
      <c r="C45" s="69"/>
    </row>
    <row r="46" spans="3:3" x14ac:dyDescent="0.15">
      <c r="C46" s="69"/>
    </row>
    <row r="47" spans="3:3" x14ac:dyDescent="0.15">
      <c r="C47" s="69"/>
    </row>
    <row r="48" spans="3:3" x14ac:dyDescent="0.15">
      <c r="C48" s="69"/>
    </row>
    <row r="49" spans="3:3" x14ac:dyDescent="0.15">
      <c r="C49" s="69"/>
    </row>
    <row r="50" spans="3:3" x14ac:dyDescent="0.15">
      <c r="C50" s="69"/>
    </row>
    <row r="51" spans="3:3" x14ac:dyDescent="0.15">
      <c r="C51" s="69"/>
    </row>
    <row r="52" spans="3:3" x14ac:dyDescent="0.15">
      <c r="C52" s="69"/>
    </row>
    <row r="53" spans="3:3" x14ac:dyDescent="0.15">
      <c r="C53" s="69"/>
    </row>
    <row r="54" spans="3:3" x14ac:dyDescent="0.15">
      <c r="C54" s="69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 xr:uid="{00000000-0004-0000-0100-000000000000}"/>
    <hyperlink ref="A24" location="'科目内訳表（様式36）'!A1" display="様式36" xr:uid="{00000000-0004-0000-0100-000001000000}"/>
    <hyperlink ref="A25" location="'科目内訳表（様式36）'!A1" display="様式36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zoomScale="90" zoomScaleNormal="100" zoomScaleSheetLayoutView="90" workbookViewId="0">
      <selection activeCell="I3" sqref="I3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108"/>
      <c r="I1" s="2" t="s">
        <v>81</v>
      </c>
    </row>
    <row r="2" spans="1:9" ht="15" customHeight="1" x14ac:dyDescent="0.15">
      <c r="I2" s="2" t="s">
        <v>275</v>
      </c>
    </row>
    <row r="3" spans="1:9" ht="15" customHeight="1" x14ac:dyDescent="0.15">
      <c r="I3" s="2" t="s">
        <v>180</v>
      </c>
    </row>
    <row r="4" spans="1:9" ht="15" customHeight="1" x14ac:dyDescent="0.15">
      <c r="G4" s="68"/>
      <c r="H4" s="3"/>
      <c r="I4" s="2"/>
    </row>
    <row r="5" spans="1:9" ht="15" customHeight="1" x14ac:dyDescent="0.15"/>
    <row r="6" spans="1:9" ht="29.25" customHeight="1" x14ac:dyDescent="0.15">
      <c r="D6" s="216" t="s">
        <v>87</v>
      </c>
      <c r="E6" s="216"/>
      <c r="F6" s="216"/>
      <c r="G6" s="216"/>
      <c r="H6" s="4"/>
      <c r="I6" s="5"/>
    </row>
    <row r="7" spans="1:9" ht="15" customHeight="1" thickBot="1" x14ac:dyDescent="0.2">
      <c r="D7" s="4"/>
      <c r="E7" s="4"/>
      <c r="F7" s="4"/>
      <c r="G7" s="4"/>
      <c r="H7" s="4"/>
      <c r="I7" s="5"/>
    </row>
    <row r="8" spans="1:9" ht="31.5" customHeight="1" thickBot="1" x14ac:dyDescent="0.2">
      <c r="B8" s="217" t="s">
        <v>82</v>
      </c>
      <c r="C8" s="217"/>
      <c r="D8" s="218"/>
      <c r="E8" s="122" t="s">
        <v>83</v>
      </c>
      <c r="F8" s="123">
        <v>3000000</v>
      </c>
      <c r="G8" s="6"/>
      <c r="H8" s="49"/>
      <c r="I8" s="95"/>
    </row>
    <row r="9" spans="1:9" ht="31.5" customHeight="1" thickTop="1" thickBot="1" x14ac:dyDescent="0.2">
      <c r="B9" s="217" t="s">
        <v>179</v>
      </c>
      <c r="C9" s="217"/>
      <c r="D9" s="219"/>
      <c r="E9" s="120" t="s">
        <v>83</v>
      </c>
      <c r="F9" s="121">
        <f>SUM(G20)</f>
        <v>250000</v>
      </c>
      <c r="G9" s="6"/>
      <c r="H9" s="49"/>
      <c r="I9" s="95"/>
    </row>
    <row r="10" spans="1:9" ht="25.5" customHeight="1" thickTop="1" thickBot="1" x14ac:dyDescent="0.2">
      <c r="D10" s="105"/>
      <c r="E10" s="105" t="s">
        <v>218</v>
      </c>
      <c r="F10" s="105"/>
    </row>
    <row r="11" spans="1:9" s="109" customFormat="1" ht="51" customHeight="1" thickTop="1" x14ac:dyDescent="0.15">
      <c r="B11" s="110" t="s">
        <v>84</v>
      </c>
      <c r="C11" s="111" t="s">
        <v>85</v>
      </c>
      <c r="D11" s="220" t="s">
        <v>210</v>
      </c>
      <c r="E11" s="221"/>
      <c r="F11" s="221"/>
      <c r="G11" s="112" t="s">
        <v>219</v>
      </c>
      <c r="H11" s="113" t="s">
        <v>211</v>
      </c>
      <c r="I11" s="114" t="s">
        <v>220</v>
      </c>
    </row>
    <row r="12" spans="1:9" ht="30" customHeight="1" x14ac:dyDescent="0.15">
      <c r="B12" s="124"/>
      <c r="C12" s="125"/>
      <c r="D12" s="212" t="s">
        <v>248</v>
      </c>
      <c r="E12" s="213"/>
      <c r="F12" s="213"/>
      <c r="G12" s="115">
        <v>200000</v>
      </c>
      <c r="H12" s="116"/>
      <c r="I12" s="117">
        <f t="shared" ref="I12:I20" si="0">SUM(G12:H12)</f>
        <v>200000</v>
      </c>
    </row>
    <row r="13" spans="1:9" ht="30" customHeight="1" x14ac:dyDescent="0.15">
      <c r="B13" s="126"/>
      <c r="C13" s="125"/>
      <c r="D13" s="212" t="s">
        <v>249</v>
      </c>
      <c r="E13" s="213"/>
      <c r="F13" s="213"/>
      <c r="G13" s="115">
        <v>50000</v>
      </c>
      <c r="H13" s="116"/>
      <c r="I13" s="117">
        <f t="shared" si="0"/>
        <v>50000</v>
      </c>
    </row>
    <row r="14" spans="1:9" ht="30" customHeight="1" x14ac:dyDescent="0.15">
      <c r="B14" s="126"/>
      <c r="C14" s="125"/>
      <c r="D14" s="212"/>
      <c r="E14" s="213"/>
      <c r="F14" s="213"/>
      <c r="G14" s="115"/>
      <c r="H14" s="116"/>
      <c r="I14" s="117">
        <f t="shared" si="0"/>
        <v>0</v>
      </c>
    </row>
    <row r="15" spans="1:9" ht="30" customHeight="1" x14ac:dyDescent="0.15">
      <c r="B15" s="126"/>
      <c r="C15" s="125"/>
      <c r="D15" s="212"/>
      <c r="E15" s="213"/>
      <c r="F15" s="213"/>
      <c r="G15" s="115"/>
      <c r="H15" s="116"/>
      <c r="I15" s="117">
        <f t="shared" si="0"/>
        <v>0</v>
      </c>
    </row>
    <row r="16" spans="1:9" ht="30" customHeight="1" x14ac:dyDescent="0.15">
      <c r="B16" s="126"/>
      <c r="C16" s="125"/>
      <c r="D16" s="212"/>
      <c r="E16" s="213"/>
      <c r="F16" s="213"/>
      <c r="G16" s="115"/>
      <c r="H16" s="116"/>
      <c r="I16" s="117">
        <f t="shared" si="0"/>
        <v>0</v>
      </c>
    </row>
    <row r="17" spans="2:9" ht="30" customHeight="1" x14ac:dyDescent="0.15">
      <c r="B17" s="126"/>
      <c r="C17" s="125"/>
      <c r="D17" s="212"/>
      <c r="E17" s="213"/>
      <c r="F17" s="213"/>
      <c r="G17" s="115"/>
      <c r="H17" s="116"/>
      <c r="I17" s="117">
        <f t="shared" si="0"/>
        <v>0</v>
      </c>
    </row>
    <row r="18" spans="2:9" ht="30" customHeight="1" x14ac:dyDescent="0.15">
      <c r="B18" s="126"/>
      <c r="C18" s="125"/>
      <c r="D18" s="212"/>
      <c r="E18" s="213"/>
      <c r="F18" s="213"/>
      <c r="G18" s="115"/>
      <c r="H18" s="116"/>
      <c r="I18" s="117">
        <f t="shared" si="0"/>
        <v>0</v>
      </c>
    </row>
    <row r="19" spans="2:9" ht="30" customHeight="1" x14ac:dyDescent="0.15">
      <c r="B19" s="126"/>
      <c r="C19" s="125"/>
      <c r="D19" s="212"/>
      <c r="E19" s="213"/>
      <c r="F19" s="213"/>
      <c r="G19" s="115"/>
      <c r="H19" s="116"/>
      <c r="I19" s="117">
        <f t="shared" si="0"/>
        <v>0</v>
      </c>
    </row>
    <row r="20" spans="2:9" ht="30" customHeight="1" thickBot="1" x14ac:dyDescent="0.2">
      <c r="B20" s="106"/>
      <c r="C20" s="127" t="s">
        <v>86</v>
      </c>
      <c r="D20" s="214"/>
      <c r="E20" s="215"/>
      <c r="F20" s="215"/>
      <c r="G20" s="118">
        <f>SUM(G12:G19)</f>
        <v>250000</v>
      </c>
      <c r="H20" s="119">
        <f>SUM(H12:H19)</f>
        <v>0</v>
      </c>
      <c r="I20" s="117">
        <f t="shared" si="0"/>
        <v>250000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3">
    <mergeCell ref="D12:F12"/>
    <mergeCell ref="D6:G6"/>
    <mergeCell ref="D15:F15"/>
    <mergeCell ref="B8:D8"/>
    <mergeCell ref="B9:D9"/>
    <mergeCell ref="D11:F11"/>
    <mergeCell ref="D13:F13"/>
    <mergeCell ref="D16:F16"/>
    <mergeCell ref="D20:F20"/>
    <mergeCell ref="D19:F19"/>
    <mergeCell ref="D14:F14"/>
    <mergeCell ref="D18:F18"/>
    <mergeCell ref="D17:F17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topLeftCell="A4" zoomScaleNormal="100" zoomScaleSheetLayoutView="100" workbookViewId="0">
      <selection activeCell="C21" sqref="C21"/>
    </sheetView>
  </sheetViews>
  <sheetFormatPr defaultColWidth="9" defaultRowHeight="13.5" x14ac:dyDescent="0.15"/>
  <cols>
    <col min="1" max="1" width="3.75" style="7" customWidth="1"/>
    <col min="2" max="2" width="18.625" style="7" customWidth="1"/>
    <col min="3" max="6" width="15.625" style="7" customWidth="1"/>
    <col min="7" max="16384" width="9" style="7"/>
  </cols>
  <sheetData>
    <row r="1" spans="1:7" ht="21" x14ac:dyDescent="0.15">
      <c r="A1" s="107"/>
      <c r="B1" s="8"/>
      <c r="C1" s="8"/>
      <c r="D1" s="8"/>
      <c r="E1" s="8"/>
      <c r="F1" s="14" t="s">
        <v>228</v>
      </c>
      <c r="G1" s="8"/>
    </row>
    <row r="2" spans="1:7" ht="14.25" x14ac:dyDescent="0.15">
      <c r="A2" s="223" t="s">
        <v>230</v>
      </c>
      <c r="B2" s="223"/>
      <c r="C2" s="223"/>
      <c r="D2" s="223"/>
      <c r="E2" s="223"/>
      <c r="F2" s="223"/>
      <c r="G2" s="9"/>
    </row>
    <row r="3" spans="1:7" ht="14.25" x14ac:dyDescent="0.15">
      <c r="A3" s="8"/>
      <c r="B3" s="26"/>
      <c r="C3" s="26"/>
      <c r="D3" s="26"/>
      <c r="E3" s="26"/>
      <c r="F3" s="9"/>
      <c r="G3" s="9"/>
    </row>
    <row r="4" spans="1:7" ht="14.25" x14ac:dyDescent="0.15">
      <c r="A4" s="8"/>
      <c r="B4" s="222" t="s">
        <v>272</v>
      </c>
      <c r="C4" s="222"/>
      <c r="D4" s="222"/>
      <c r="E4" s="222"/>
      <c r="F4" s="9"/>
      <c r="G4" s="9"/>
    </row>
    <row r="5" spans="1:7" x14ac:dyDescent="0.15">
      <c r="A5" s="9"/>
      <c r="B5" s="9"/>
      <c r="C5" s="9"/>
      <c r="D5" s="9"/>
      <c r="E5" s="9"/>
      <c r="F5" s="14" t="s">
        <v>95</v>
      </c>
      <c r="G5" s="8"/>
    </row>
    <row r="6" spans="1:7" ht="20.100000000000001" customHeight="1" x14ac:dyDescent="0.15">
      <c r="A6" s="27"/>
      <c r="B6" s="28" t="s">
        <v>0</v>
      </c>
      <c r="C6" s="28" t="s">
        <v>1</v>
      </c>
      <c r="D6" s="28" t="s">
        <v>2</v>
      </c>
      <c r="E6" s="28" t="s">
        <v>3</v>
      </c>
      <c r="F6" s="28" t="s">
        <v>4</v>
      </c>
      <c r="G6" s="8"/>
    </row>
    <row r="7" spans="1:7" ht="20.100000000000001" customHeight="1" x14ac:dyDescent="0.15">
      <c r="A7" s="29"/>
      <c r="B7" s="30" t="s">
        <v>46</v>
      </c>
      <c r="C7" s="31"/>
      <c r="D7" s="31"/>
      <c r="E7" s="31"/>
      <c r="F7" s="32"/>
      <c r="G7" s="8"/>
    </row>
    <row r="8" spans="1:7" ht="20.100000000000001" customHeight="1" x14ac:dyDescent="0.15">
      <c r="A8" s="21">
        <v>1</v>
      </c>
      <c r="B8" s="33" t="s">
        <v>48</v>
      </c>
      <c r="C8" s="25"/>
      <c r="D8" s="25"/>
      <c r="E8" s="25"/>
      <c r="F8" s="17"/>
      <c r="G8" s="8"/>
    </row>
    <row r="9" spans="1:7" ht="20.100000000000001" customHeight="1" x14ac:dyDescent="0.15">
      <c r="A9" s="21">
        <v>2</v>
      </c>
      <c r="B9" s="33" t="s">
        <v>50</v>
      </c>
      <c r="C9" s="25"/>
      <c r="D9" s="25"/>
      <c r="E9" s="25"/>
      <c r="F9" s="17"/>
      <c r="G9" s="8"/>
    </row>
    <row r="10" spans="1:7" ht="20.100000000000001" customHeight="1" x14ac:dyDescent="0.15">
      <c r="A10" s="21">
        <v>3</v>
      </c>
      <c r="B10" s="33" t="s">
        <v>49</v>
      </c>
      <c r="C10" s="25"/>
      <c r="D10" s="25"/>
      <c r="E10" s="25"/>
      <c r="F10" s="17"/>
      <c r="G10" s="8"/>
    </row>
    <row r="11" spans="1:7" ht="20.100000000000001" customHeight="1" x14ac:dyDescent="0.15">
      <c r="A11" s="21">
        <v>4</v>
      </c>
      <c r="B11" s="33" t="s">
        <v>51</v>
      </c>
      <c r="C11" s="25"/>
      <c r="D11" s="25"/>
      <c r="E11" s="25"/>
      <c r="F11" s="17"/>
      <c r="G11" s="8"/>
    </row>
    <row r="12" spans="1:7" ht="20.100000000000001" customHeight="1" x14ac:dyDescent="0.15">
      <c r="A12" s="21">
        <v>5</v>
      </c>
      <c r="B12" s="33" t="s">
        <v>52</v>
      </c>
      <c r="C12" s="25"/>
      <c r="D12" s="25"/>
      <c r="E12" s="25"/>
      <c r="F12" s="17"/>
      <c r="G12" s="8"/>
    </row>
    <row r="13" spans="1:7" ht="20.100000000000001" customHeight="1" x14ac:dyDescent="0.15">
      <c r="A13" s="21">
        <v>6</v>
      </c>
      <c r="B13" s="33" t="s">
        <v>54</v>
      </c>
      <c r="C13" s="25"/>
      <c r="D13" s="25"/>
      <c r="E13" s="25"/>
      <c r="F13" s="17"/>
      <c r="G13" s="8"/>
    </row>
    <row r="14" spans="1:7" ht="20.100000000000001" customHeight="1" x14ac:dyDescent="0.15">
      <c r="A14" s="21">
        <v>7</v>
      </c>
      <c r="B14" s="33" t="s">
        <v>58</v>
      </c>
      <c r="C14" s="25">
        <v>200000</v>
      </c>
      <c r="D14" s="25"/>
      <c r="E14" s="25"/>
      <c r="F14" s="17"/>
      <c r="G14" s="8"/>
    </row>
    <row r="15" spans="1:7" ht="20.100000000000001" customHeight="1" x14ac:dyDescent="0.15">
      <c r="A15" s="44">
        <v>8</v>
      </c>
      <c r="B15" s="45" t="s">
        <v>55</v>
      </c>
      <c r="C15" s="46"/>
      <c r="D15" s="47"/>
      <c r="E15" s="47"/>
      <c r="F15" s="48"/>
      <c r="G15" s="8"/>
    </row>
    <row r="16" spans="1:7" ht="20.100000000000001" customHeight="1" x14ac:dyDescent="0.15">
      <c r="A16" s="34"/>
      <c r="B16" s="35" t="s">
        <v>59</v>
      </c>
      <c r="C16" s="36">
        <f>SUM(C8:C15)</f>
        <v>200000</v>
      </c>
      <c r="D16" s="36">
        <f>SUM(D8:D15)</f>
        <v>0</v>
      </c>
      <c r="E16" s="36">
        <f>SUM(E8:E15)</f>
        <v>0</v>
      </c>
      <c r="F16" s="15"/>
      <c r="G16" s="8"/>
    </row>
    <row r="17" spans="1:7" ht="20.100000000000001" customHeight="1" x14ac:dyDescent="0.15">
      <c r="A17" s="11"/>
      <c r="B17" s="30" t="s">
        <v>47</v>
      </c>
      <c r="C17" s="24"/>
      <c r="D17" s="24"/>
      <c r="E17" s="24"/>
      <c r="F17" s="32"/>
      <c r="G17" s="8"/>
    </row>
    <row r="18" spans="1:7" ht="20.100000000000001" customHeight="1" x14ac:dyDescent="0.15">
      <c r="A18" s="21">
        <v>1</v>
      </c>
      <c r="B18" s="33" t="s">
        <v>5</v>
      </c>
      <c r="C18" s="25"/>
      <c r="D18" s="25"/>
      <c r="E18" s="25"/>
      <c r="F18" s="17"/>
      <c r="G18" s="8"/>
    </row>
    <row r="19" spans="1:7" ht="20.100000000000001" customHeight="1" x14ac:dyDescent="0.15">
      <c r="A19" s="21">
        <v>2</v>
      </c>
      <c r="B19" s="33" t="s">
        <v>94</v>
      </c>
      <c r="C19" s="25">
        <v>30152</v>
      </c>
      <c r="D19" s="25"/>
      <c r="E19" s="25"/>
      <c r="F19" s="17"/>
      <c r="G19" s="8"/>
    </row>
    <row r="20" spans="1:7" ht="20.100000000000001" customHeight="1" x14ac:dyDescent="0.15">
      <c r="A20" s="21">
        <v>3</v>
      </c>
      <c r="B20" s="33" t="s">
        <v>6</v>
      </c>
      <c r="C20" s="25"/>
      <c r="D20" s="25"/>
      <c r="E20" s="25"/>
      <c r="F20" s="17"/>
      <c r="G20" s="8"/>
    </row>
    <row r="21" spans="1:7" ht="20.100000000000001" customHeight="1" x14ac:dyDescent="0.15">
      <c r="A21" s="21">
        <v>4</v>
      </c>
      <c r="B21" s="33" t="s">
        <v>7</v>
      </c>
      <c r="C21" s="25"/>
      <c r="D21" s="25"/>
      <c r="E21" s="25"/>
      <c r="F21" s="17"/>
      <c r="G21" s="8"/>
    </row>
    <row r="22" spans="1:7" ht="20.100000000000001" customHeight="1" x14ac:dyDescent="0.15">
      <c r="A22" s="21">
        <v>5</v>
      </c>
      <c r="B22" s="33" t="s">
        <v>8</v>
      </c>
      <c r="C22" s="25">
        <v>5844</v>
      </c>
      <c r="D22" s="25"/>
      <c r="E22" s="25"/>
      <c r="F22" s="17"/>
      <c r="G22" s="8"/>
    </row>
    <row r="23" spans="1:7" ht="20.100000000000001" customHeight="1" x14ac:dyDescent="0.15">
      <c r="A23" s="102">
        <v>6</v>
      </c>
      <c r="B23" s="33" t="s">
        <v>9</v>
      </c>
      <c r="C23" s="25"/>
      <c r="D23" s="25"/>
      <c r="E23" s="25"/>
      <c r="F23" s="17"/>
      <c r="G23" s="8"/>
    </row>
    <row r="24" spans="1:7" ht="20.100000000000001" customHeight="1" x14ac:dyDescent="0.15">
      <c r="A24" s="102">
        <v>7</v>
      </c>
      <c r="B24" s="33" t="s">
        <v>10</v>
      </c>
      <c r="C24" s="25"/>
      <c r="D24" s="25"/>
      <c r="E24" s="25"/>
      <c r="F24" s="17"/>
      <c r="G24" s="8"/>
    </row>
    <row r="25" spans="1:7" ht="20.100000000000001" customHeight="1" x14ac:dyDescent="0.15">
      <c r="A25" s="102">
        <v>8</v>
      </c>
      <c r="B25" s="101" t="s">
        <v>11</v>
      </c>
      <c r="C25" s="25"/>
      <c r="D25" s="25"/>
      <c r="E25" s="25"/>
      <c r="F25" s="17"/>
      <c r="G25" s="8"/>
    </row>
    <row r="26" spans="1:7" ht="20.100000000000001" customHeight="1" x14ac:dyDescent="0.15">
      <c r="A26" s="102">
        <v>9</v>
      </c>
      <c r="B26" s="33" t="s">
        <v>12</v>
      </c>
      <c r="C26" s="25"/>
      <c r="D26" s="25"/>
      <c r="E26" s="25"/>
      <c r="F26" s="17"/>
      <c r="G26" s="8"/>
    </row>
    <row r="27" spans="1:7" ht="20.100000000000001" customHeight="1" x14ac:dyDescent="0.15">
      <c r="A27" s="102">
        <v>10</v>
      </c>
      <c r="B27" s="33" t="s">
        <v>13</v>
      </c>
      <c r="C27" s="25"/>
      <c r="D27" s="25"/>
      <c r="E27" s="25"/>
      <c r="F27" s="17"/>
      <c r="G27" s="8"/>
    </row>
    <row r="28" spans="1:7" ht="20.100000000000001" customHeight="1" x14ac:dyDescent="0.15">
      <c r="A28" s="102">
        <v>11</v>
      </c>
      <c r="B28" s="33" t="s">
        <v>14</v>
      </c>
      <c r="C28" s="25">
        <v>4995</v>
      </c>
      <c r="D28" s="25"/>
      <c r="E28" s="25"/>
      <c r="F28" s="17"/>
      <c r="G28" s="8"/>
    </row>
    <row r="29" spans="1:7" ht="20.100000000000001" customHeight="1" x14ac:dyDescent="0.15">
      <c r="A29" s="102">
        <v>12</v>
      </c>
      <c r="B29" s="33" t="s">
        <v>15</v>
      </c>
      <c r="C29" s="25"/>
      <c r="D29" s="25"/>
      <c r="E29" s="25"/>
      <c r="F29" s="17"/>
      <c r="G29" s="8"/>
    </row>
    <row r="30" spans="1:7" ht="20.100000000000001" customHeight="1" x14ac:dyDescent="0.15">
      <c r="A30" s="102">
        <v>13</v>
      </c>
      <c r="B30" s="33" t="s">
        <v>16</v>
      </c>
      <c r="C30" s="25"/>
      <c r="D30" s="25"/>
      <c r="E30" s="25"/>
      <c r="F30" s="17"/>
      <c r="G30" s="8"/>
    </row>
    <row r="31" spans="1:7" ht="20.100000000000001" customHeight="1" x14ac:dyDescent="0.15">
      <c r="A31" s="102">
        <v>14</v>
      </c>
      <c r="B31" s="33" t="s">
        <v>17</v>
      </c>
      <c r="C31" s="25">
        <v>159009</v>
      </c>
      <c r="D31" s="25"/>
      <c r="E31" s="25"/>
      <c r="F31" s="17"/>
      <c r="G31" s="8"/>
    </row>
    <row r="32" spans="1:7" ht="20.100000000000001" customHeight="1" x14ac:dyDescent="0.15">
      <c r="A32" s="102"/>
      <c r="B32" s="33" t="s">
        <v>18</v>
      </c>
      <c r="C32" s="25">
        <f>SUM(C18:C31)</f>
        <v>200000</v>
      </c>
      <c r="D32" s="25">
        <f>SUM(D18:D31)</f>
        <v>0</v>
      </c>
      <c r="E32" s="25">
        <f>SUM(E18:E31)</f>
        <v>0</v>
      </c>
      <c r="F32" s="17"/>
      <c r="G32" s="8"/>
    </row>
    <row r="33" spans="1:7" ht="20.100000000000001" customHeight="1" x14ac:dyDescent="0.15">
      <c r="A33" s="16"/>
      <c r="B33" s="33" t="s">
        <v>19</v>
      </c>
      <c r="C33" s="25">
        <f>C16-C32</f>
        <v>0</v>
      </c>
      <c r="D33" s="25">
        <f>D16-D32</f>
        <v>0</v>
      </c>
      <c r="E33" s="25">
        <f>E16-E32</f>
        <v>0</v>
      </c>
      <c r="F33" s="17"/>
      <c r="G33" s="8"/>
    </row>
    <row r="34" spans="1:7" ht="15" customHeight="1" x14ac:dyDescent="0.15">
      <c r="A34" s="8"/>
      <c r="B34" s="37"/>
      <c r="C34" s="9"/>
      <c r="D34" s="9"/>
      <c r="E34" s="9"/>
      <c r="F34" s="9"/>
      <c r="G34" s="9"/>
    </row>
    <row r="35" spans="1:7" ht="15" customHeight="1" x14ac:dyDescent="0.15">
      <c r="A35" s="8"/>
      <c r="B35" s="37"/>
      <c r="C35" s="9"/>
      <c r="D35" s="9"/>
      <c r="E35" s="9"/>
      <c r="F35" s="9"/>
      <c r="G35" s="9"/>
    </row>
    <row r="36" spans="1:7" x14ac:dyDescent="0.15">
      <c r="A36" s="9"/>
      <c r="B36" s="9"/>
      <c r="C36" s="9"/>
      <c r="D36" s="9"/>
      <c r="E36" s="9"/>
      <c r="F36" s="9"/>
      <c r="G36" s="9"/>
    </row>
    <row r="37" spans="1:7" x14ac:dyDescent="0.15">
      <c r="A37" s="9"/>
      <c r="B37" s="9"/>
      <c r="C37" s="9"/>
      <c r="D37" s="9"/>
      <c r="E37" s="9"/>
      <c r="F37" s="9"/>
      <c r="G37" s="9"/>
    </row>
    <row r="38" spans="1:7" x14ac:dyDescent="0.15">
      <c r="A38" s="9"/>
      <c r="B38" s="9"/>
      <c r="C38" s="9"/>
      <c r="D38" s="9"/>
      <c r="E38" s="9"/>
      <c r="F38" s="9"/>
      <c r="G38" s="9"/>
    </row>
    <row r="39" spans="1:7" x14ac:dyDescent="0.15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57"/>
  <sheetViews>
    <sheetView tabSelected="1" view="pageBreakPreview" topLeftCell="A7" zoomScaleNormal="100" zoomScaleSheetLayoutView="100" workbookViewId="0">
      <selection activeCell="H16" sqref="H16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75" style="7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 x14ac:dyDescent="0.15">
      <c r="A1" s="107"/>
      <c r="B1" s="8"/>
      <c r="C1" s="8"/>
      <c r="D1" s="226" t="s">
        <v>144</v>
      </c>
      <c r="E1" s="226"/>
      <c r="F1" s="226"/>
      <c r="G1" s="226"/>
      <c r="H1" s="226"/>
      <c r="I1" s="8"/>
    </row>
    <row r="2" spans="1:9" x14ac:dyDescent="0.15">
      <c r="A2" s="8"/>
      <c r="B2" s="224" t="s">
        <v>273</v>
      </c>
      <c r="C2" s="225"/>
      <c r="D2" s="225"/>
      <c r="E2" s="225"/>
      <c r="F2" s="225"/>
      <c r="G2" s="225"/>
      <c r="H2" s="10"/>
      <c r="I2" s="8"/>
    </row>
    <row r="3" spans="1:9" x14ac:dyDescent="0.15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15">
      <c r="A4" s="227" t="s">
        <v>56</v>
      </c>
      <c r="B4" s="227"/>
      <c r="C4" s="227"/>
      <c r="D4" s="227"/>
      <c r="E4" s="23"/>
      <c r="F4" s="9"/>
      <c r="G4" s="9"/>
      <c r="H4" s="14" t="s">
        <v>20</v>
      </c>
      <c r="I4" s="8"/>
    </row>
    <row r="5" spans="1:9" ht="30" customHeight="1" x14ac:dyDescent="0.15">
      <c r="A5" s="228" t="s">
        <v>21</v>
      </c>
      <c r="B5" s="229"/>
      <c r="C5" s="229"/>
      <c r="D5" s="230"/>
      <c r="E5" s="231" t="s">
        <v>22</v>
      </c>
      <c r="F5" s="230"/>
      <c r="G5" s="12" t="s">
        <v>23</v>
      </c>
      <c r="H5" s="12" t="s">
        <v>24</v>
      </c>
      <c r="I5" s="8"/>
    </row>
    <row r="6" spans="1:9" ht="30" customHeight="1" x14ac:dyDescent="0.15">
      <c r="A6" s="13" t="s">
        <v>25</v>
      </c>
      <c r="B6" s="20">
        <v>7</v>
      </c>
      <c r="C6" s="22" t="s">
        <v>93</v>
      </c>
      <c r="D6" s="17" t="s">
        <v>250</v>
      </c>
      <c r="E6" s="232" t="s">
        <v>250</v>
      </c>
      <c r="F6" s="233"/>
      <c r="G6" s="38">
        <v>200000</v>
      </c>
      <c r="H6" s="17"/>
      <c r="I6" s="8"/>
    </row>
    <row r="7" spans="1:9" ht="30" customHeight="1" x14ac:dyDescent="0.15">
      <c r="A7" s="13" t="s">
        <v>25</v>
      </c>
      <c r="B7" s="20"/>
      <c r="C7" s="22" t="s">
        <v>93</v>
      </c>
      <c r="D7" s="17"/>
      <c r="E7" s="232"/>
      <c r="F7" s="233"/>
      <c r="G7" s="38"/>
      <c r="H7" s="17"/>
      <c r="I7" s="8"/>
    </row>
    <row r="8" spans="1:9" ht="30" customHeight="1" x14ac:dyDescent="0.15">
      <c r="A8" s="13" t="s">
        <v>25</v>
      </c>
      <c r="B8" s="20"/>
      <c r="C8" s="22" t="s">
        <v>93</v>
      </c>
      <c r="D8" s="17"/>
      <c r="E8" s="232"/>
      <c r="F8" s="233"/>
      <c r="G8" s="38"/>
      <c r="H8" s="17"/>
      <c r="I8" s="8"/>
    </row>
    <row r="9" spans="1:9" ht="30" customHeight="1" x14ac:dyDescent="0.15">
      <c r="A9" s="13" t="s">
        <v>25</v>
      </c>
      <c r="B9" s="20"/>
      <c r="C9" s="22" t="s">
        <v>93</v>
      </c>
      <c r="D9" s="17"/>
      <c r="E9" s="232"/>
      <c r="F9" s="233"/>
      <c r="G9" s="38"/>
      <c r="H9" s="17"/>
      <c r="I9" s="8"/>
    </row>
    <row r="10" spans="1:9" ht="30" customHeight="1" x14ac:dyDescent="0.15">
      <c r="A10" s="228" t="s">
        <v>26</v>
      </c>
      <c r="B10" s="229"/>
      <c r="C10" s="229"/>
      <c r="D10" s="229"/>
      <c r="E10" s="229"/>
      <c r="F10" s="230"/>
      <c r="G10" s="38">
        <f>SUM(G6:G9)</f>
        <v>200000</v>
      </c>
      <c r="H10" s="17"/>
      <c r="I10" s="8"/>
    </row>
    <row r="11" spans="1:9" ht="13.5" customHeight="1" x14ac:dyDescent="0.15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 x14ac:dyDescent="0.15">
      <c r="A12" s="9"/>
      <c r="B12" s="9"/>
      <c r="C12" s="9"/>
      <c r="D12" s="9"/>
      <c r="E12" s="9"/>
      <c r="F12" s="9"/>
      <c r="G12" s="9"/>
      <c r="H12" s="9"/>
      <c r="I12" s="9"/>
    </row>
    <row r="13" spans="1:9" ht="13.5" customHeight="1" x14ac:dyDescent="0.15">
      <c r="A13" s="9"/>
      <c r="B13" s="9"/>
      <c r="C13" s="9"/>
      <c r="D13" s="226"/>
      <c r="E13" s="226"/>
      <c r="F13" s="226"/>
      <c r="G13" s="226"/>
      <c r="H13" s="226"/>
      <c r="I13" s="8"/>
    </row>
    <row r="14" spans="1:9" ht="19.5" customHeight="1" x14ac:dyDescent="0.15">
      <c r="A14" s="227" t="s">
        <v>57</v>
      </c>
      <c r="B14" s="227"/>
      <c r="C14" s="227"/>
      <c r="D14" s="227"/>
      <c r="E14" s="9"/>
      <c r="F14" s="9"/>
      <c r="G14" s="9"/>
      <c r="H14" s="14" t="s">
        <v>20</v>
      </c>
      <c r="I14" s="8"/>
    </row>
    <row r="15" spans="1:9" ht="30" customHeight="1" x14ac:dyDescent="0.15">
      <c r="A15" s="228" t="s">
        <v>21</v>
      </c>
      <c r="B15" s="229"/>
      <c r="C15" s="229"/>
      <c r="D15" s="230"/>
      <c r="E15" s="12" t="s">
        <v>27</v>
      </c>
      <c r="F15" s="12" t="s">
        <v>28</v>
      </c>
      <c r="G15" s="12" t="s">
        <v>23</v>
      </c>
      <c r="H15" s="12" t="s">
        <v>24</v>
      </c>
      <c r="I15" s="8"/>
    </row>
    <row r="16" spans="1:9" ht="30" customHeight="1" x14ac:dyDescent="0.15">
      <c r="A16" s="182" t="s">
        <v>253</v>
      </c>
      <c r="B16" s="18">
        <v>2</v>
      </c>
      <c r="C16" s="182" t="s">
        <v>254</v>
      </c>
      <c r="D16" s="182" t="s">
        <v>262</v>
      </c>
      <c r="E16" s="182" t="s">
        <v>255</v>
      </c>
      <c r="F16" s="182" t="s">
        <v>257</v>
      </c>
      <c r="G16" s="184">
        <v>6250</v>
      </c>
      <c r="H16" s="188">
        <v>1</v>
      </c>
      <c r="I16" s="8"/>
    </row>
    <row r="17" spans="1:9" ht="30" customHeight="1" x14ac:dyDescent="0.15">
      <c r="A17" s="182" t="s">
        <v>253</v>
      </c>
      <c r="B17" s="18">
        <v>2</v>
      </c>
      <c r="C17" s="182" t="s">
        <v>254</v>
      </c>
      <c r="D17" s="182" t="s">
        <v>262</v>
      </c>
      <c r="E17" s="182" t="s">
        <v>255</v>
      </c>
      <c r="F17" s="182" t="s">
        <v>261</v>
      </c>
      <c r="G17" s="184">
        <v>21902</v>
      </c>
      <c r="H17" s="188">
        <v>2</v>
      </c>
      <c r="I17" s="8"/>
    </row>
    <row r="18" spans="1:9" ht="30" customHeight="1" x14ac:dyDescent="0.15">
      <c r="A18" s="182" t="s">
        <v>253</v>
      </c>
      <c r="B18" s="18">
        <v>2</v>
      </c>
      <c r="C18" s="182" t="s">
        <v>254</v>
      </c>
      <c r="D18" s="182" t="s">
        <v>262</v>
      </c>
      <c r="E18" s="182" t="s">
        <v>271</v>
      </c>
      <c r="F18" s="182" t="s">
        <v>270</v>
      </c>
      <c r="G18" s="184">
        <v>2000</v>
      </c>
      <c r="H18" s="188">
        <v>3</v>
      </c>
      <c r="I18" s="8"/>
    </row>
    <row r="19" spans="1:9" ht="30" customHeight="1" x14ac:dyDescent="0.15">
      <c r="A19" s="183"/>
      <c r="B19" s="182"/>
      <c r="C19" s="182"/>
      <c r="D19" s="182"/>
      <c r="E19" s="182"/>
      <c r="F19" s="182" t="s">
        <v>29</v>
      </c>
      <c r="G19" s="184">
        <f>SUM(G16:G18)</f>
        <v>30152</v>
      </c>
      <c r="H19" s="185"/>
      <c r="I19" s="8"/>
    </row>
    <row r="20" spans="1:9" ht="30" customHeight="1" x14ac:dyDescent="0.15">
      <c r="A20" s="183"/>
      <c r="B20" s="182"/>
      <c r="C20" s="182"/>
      <c r="D20" s="182"/>
      <c r="E20" s="182"/>
      <c r="F20" s="182"/>
      <c r="G20" s="184"/>
      <c r="H20" s="185"/>
      <c r="I20" s="8"/>
    </row>
    <row r="21" spans="1:9" ht="30" customHeight="1" x14ac:dyDescent="0.15">
      <c r="A21" s="182" t="s">
        <v>253</v>
      </c>
      <c r="B21" s="18">
        <v>5</v>
      </c>
      <c r="C21" s="182" t="s">
        <v>254</v>
      </c>
      <c r="D21" s="182" t="s">
        <v>8</v>
      </c>
      <c r="E21" s="182" t="s">
        <v>268</v>
      </c>
      <c r="F21" s="182" t="s">
        <v>269</v>
      </c>
      <c r="G21" s="184">
        <v>5844</v>
      </c>
      <c r="H21" s="188">
        <v>4</v>
      </c>
      <c r="I21" s="8"/>
    </row>
    <row r="22" spans="1:9" ht="30" customHeight="1" x14ac:dyDescent="0.15">
      <c r="A22" s="183"/>
      <c r="B22" s="182"/>
      <c r="C22" s="182"/>
      <c r="D22" s="182"/>
      <c r="E22" s="182"/>
      <c r="F22" s="182" t="s">
        <v>29</v>
      </c>
      <c r="G22" s="184">
        <v>5844</v>
      </c>
      <c r="H22" s="185"/>
      <c r="I22" s="8"/>
    </row>
    <row r="23" spans="1:9" ht="30" customHeight="1" x14ac:dyDescent="0.15">
      <c r="A23" s="183"/>
      <c r="B23" s="182"/>
      <c r="C23" s="182"/>
      <c r="D23" s="182"/>
      <c r="E23" s="182"/>
      <c r="F23" s="182"/>
      <c r="G23" s="184"/>
      <c r="H23" s="185"/>
      <c r="I23" s="8"/>
    </row>
    <row r="24" spans="1:9" ht="30" customHeight="1" x14ac:dyDescent="0.15">
      <c r="A24" s="182" t="s">
        <v>253</v>
      </c>
      <c r="B24" s="18">
        <v>8</v>
      </c>
      <c r="C24" s="182" t="s">
        <v>93</v>
      </c>
      <c r="D24" s="182" t="s">
        <v>258</v>
      </c>
      <c r="E24" s="182" t="s">
        <v>259</v>
      </c>
      <c r="F24" s="182" t="s">
        <v>260</v>
      </c>
      <c r="G24" s="184">
        <v>4995</v>
      </c>
      <c r="H24" s="188">
        <v>5</v>
      </c>
      <c r="I24" s="8"/>
    </row>
    <row r="25" spans="1:9" ht="30" customHeight="1" x14ac:dyDescent="0.15">
      <c r="A25" s="182"/>
      <c r="B25" s="182"/>
      <c r="C25" s="182"/>
      <c r="D25" s="182"/>
      <c r="E25" s="182"/>
      <c r="F25" s="182" t="s">
        <v>29</v>
      </c>
      <c r="G25" s="184">
        <f>SUM(G24)</f>
        <v>4995</v>
      </c>
      <c r="H25" s="185"/>
      <c r="I25" s="8"/>
    </row>
    <row r="26" spans="1:9" ht="30" customHeight="1" x14ac:dyDescent="0.15">
      <c r="A26" s="182" t="s">
        <v>253</v>
      </c>
      <c r="B26" s="18"/>
      <c r="C26" s="182" t="s">
        <v>254</v>
      </c>
      <c r="D26" s="182"/>
      <c r="E26" s="182"/>
      <c r="F26" s="182"/>
      <c r="G26" s="184"/>
      <c r="H26" s="185"/>
      <c r="I26" s="8"/>
    </row>
    <row r="27" spans="1:9" ht="30" customHeight="1" x14ac:dyDescent="0.15">
      <c r="A27" s="182" t="s">
        <v>253</v>
      </c>
      <c r="B27" s="18">
        <v>12</v>
      </c>
      <c r="C27" s="182" t="s">
        <v>254</v>
      </c>
      <c r="D27" s="182" t="s">
        <v>17</v>
      </c>
      <c r="E27" s="182" t="s">
        <v>17</v>
      </c>
      <c r="F27" s="182"/>
      <c r="G27" s="184">
        <v>159009</v>
      </c>
      <c r="H27" s="185"/>
      <c r="I27" s="8"/>
    </row>
    <row r="28" spans="1:9" ht="30" customHeight="1" x14ac:dyDescent="0.15">
      <c r="A28" s="182" t="s">
        <v>253</v>
      </c>
      <c r="B28" s="18"/>
      <c r="C28" s="182" t="s">
        <v>254</v>
      </c>
      <c r="D28" s="182"/>
      <c r="E28" s="182"/>
      <c r="F28" s="186"/>
      <c r="G28" s="184"/>
      <c r="H28" s="185"/>
      <c r="I28" s="8"/>
    </row>
    <row r="29" spans="1:9" s="181" customFormat="1" ht="30" customHeight="1" x14ac:dyDescent="0.15">
      <c r="A29" s="182" t="s">
        <v>253</v>
      </c>
      <c r="B29" s="18"/>
      <c r="C29" s="182" t="s">
        <v>254</v>
      </c>
      <c r="D29" s="182"/>
      <c r="E29" s="182"/>
      <c r="F29" s="182"/>
      <c r="G29" s="184"/>
      <c r="H29" s="185"/>
    </row>
    <row r="30" spans="1:9" s="181" customFormat="1" ht="30" customHeight="1" x14ac:dyDescent="0.15">
      <c r="A30" s="182" t="s">
        <v>253</v>
      </c>
      <c r="B30" s="18"/>
      <c r="C30" s="182" t="s">
        <v>254</v>
      </c>
      <c r="D30" s="182"/>
      <c r="E30" s="182"/>
      <c r="F30" s="182"/>
      <c r="G30" s="184"/>
      <c r="H30" s="185"/>
    </row>
    <row r="31" spans="1:9" s="181" customFormat="1" ht="30" customHeight="1" x14ac:dyDescent="0.15">
      <c r="A31" s="182" t="s">
        <v>253</v>
      </c>
      <c r="B31" s="18"/>
      <c r="C31" s="182" t="s">
        <v>254</v>
      </c>
      <c r="D31" s="182"/>
      <c r="E31" s="182"/>
      <c r="F31" s="186"/>
      <c r="G31" s="184"/>
      <c r="H31" s="185"/>
    </row>
    <row r="32" spans="1:9" s="181" customFormat="1" ht="30" customHeight="1" x14ac:dyDescent="0.15">
      <c r="A32" s="182" t="s">
        <v>253</v>
      </c>
      <c r="B32" s="18"/>
      <c r="C32" s="182" t="s">
        <v>254</v>
      </c>
      <c r="D32" s="182"/>
      <c r="E32" s="182"/>
      <c r="F32" s="187"/>
      <c r="G32" s="184"/>
      <c r="H32" s="185"/>
    </row>
    <row r="33" spans="1:9" s="181" customFormat="1" ht="30" customHeight="1" x14ac:dyDescent="0.15">
      <c r="A33" s="182" t="s">
        <v>256</v>
      </c>
      <c r="B33" s="18"/>
      <c r="C33" s="182" t="s">
        <v>254</v>
      </c>
      <c r="D33" s="182"/>
      <c r="E33" s="182"/>
      <c r="F33" s="187"/>
      <c r="G33" s="184"/>
      <c r="H33" s="185"/>
    </row>
    <row r="34" spans="1:9" ht="30" customHeight="1" x14ac:dyDescent="0.15">
      <c r="A34" s="182">
        <f ca="1">A24:B34:H37</f>
        <v>0</v>
      </c>
      <c r="B34" s="18"/>
      <c r="C34" s="182"/>
      <c r="D34" s="182"/>
      <c r="E34" s="182"/>
      <c r="F34" s="182"/>
      <c r="G34" s="184"/>
      <c r="H34" s="185"/>
      <c r="I34" s="8"/>
    </row>
    <row r="35" spans="1:9" ht="30" customHeight="1" x14ac:dyDescent="0.15">
      <c r="A35" s="182"/>
      <c r="B35" s="18"/>
      <c r="C35" s="182"/>
      <c r="D35" s="182"/>
      <c r="E35" s="182"/>
      <c r="F35" s="182"/>
      <c r="G35" s="184"/>
      <c r="H35" s="185"/>
      <c r="I35" s="8"/>
    </row>
    <row r="36" spans="1:9" ht="30" customHeight="1" x14ac:dyDescent="0.15">
      <c r="A36" s="182"/>
      <c r="B36" s="18"/>
      <c r="C36" s="182"/>
      <c r="D36" s="182"/>
      <c r="E36" s="182"/>
      <c r="F36" s="182"/>
      <c r="G36" s="184"/>
      <c r="H36" s="182"/>
      <c r="I36" s="8"/>
    </row>
    <row r="37" spans="1:9" ht="30" customHeight="1" x14ac:dyDescent="0.15">
      <c r="A37" s="183"/>
      <c r="B37" s="18"/>
      <c r="C37" s="182"/>
      <c r="D37" s="182"/>
      <c r="E37" s="182"/>
      <c r="F37" s="182"/>
      <c r="G37" s="184"/>
      <c r="H37" s="185"/>
      <c r="I37" s="8"/>
    </row>
    <row r="38" spans="1:9" ht="30" customHeight="1" x14ac:dyDescent="0.15">
      <c r="A38" s="182"/>
      <c r="B38" s="182"/>
      <c r="C38" s="182"/>
      <c r="D38" s="182"/>
      <c r="E38" s="182"/>
      <c r="F38" s="182"/>
      <c r="G38" s="184"/>
      <c r="H38" s="185"/>
      <c r="I38" s="8"/>
    </row>
    <row r="39" spans="1:9" ht="30" customHeight="1" x14ac:dyDescent="0.15">
      <c r="A39" s="182"/>
      <c r="B39" s="182"/>
      <c r="C39" s="182"/>
      <c r="D39" s="182"/>
      <c r="E39" s="182"/>
      <c r="F39" s="182"/>
      <c r="G39" s="184"/>
      <c r="H39" s="182"/>
      <c r="I39" s="8"/>
    </row>
    <row r="40" spans="1:9" ht="30" customHeight="1" x14ac:dyDescent="0.15">
      <c r="A40" s="182"/>
      <c r="B40" s="18"/>
      <c r="C40" s="182"/>
      <c r="D40" s="182"/>
      <c r="E40" s="182"/>
      <c r="F40" s="182"/>
      <c r="G40" s="184"/>
      <c r="H40" s="182"/>
      <c r="I40" s="8"/>
    </row>
    <row r="41" spans="1:9" ht="30" customHeight="1" x14ac:dyDescent="0.15">
      <c r="A41" s="183"/>
      <c r="B41" s="182"/>
      <c r="C41" s="182"/>
      <c r="D41" s="182"/>
      <c r="E41" s="182"/>
      <c r="F41" s="182"/>
      <c r="G41" s="184"/>
      <c r="H41" s="182"/>
      <c r="I41" s="8"/>
    </row>
    <row r="42" spans="1:9" ht="30" customHeight="1" x14ac:dyDescent="0.15">
      <c r="A42" s="182"/>
      <c r="B42" s="182"/>
      <c r="C42" s="182"/>
      <c r="D42" s="182"/>
      <c r="E42" s="182"/>
      <c r="F42" s="182"/>
      <c r="G42" s="184"/>
      <c r="H42" s="182"/>
      <c r="I42" s="8"/>
    </row>
    <row r="43" spans="1:9" ht="30" customHeight="1" x14ac:dyDescent="0.15">
      <c r="A43" s="182"/>
      <c r="B43" s="182"/>
      <c r="C43" s="182"/>
      <c r="D43" s="182"/>
      <c r="E43" s="182"/>
      <c r="F43" s="182"/>
      <c r="G43" s="184"/>
      <c r="H43" s="182"/>
      <c r="I43" s="8"/>
    </row>
    <row r="44" spans="1:9" ht="30" customHeight="1" x14ac:dyDescent="0.15">
      <c r="A44" s="182"/>
      <c r="B44" s="18"/>
      <c r="C44" s="182"/>
      <c r="D44" s="182"/>
      <c r="E44" s="182"/>
      <c r="F44" s="182"/>
      <c r="G44" s="184"/>
      <c r="H44" s="182"/>
      <c r="I44" s="8"/>
    </row>
    <row r="45" spans="1:9" ht="30" customHeight="1" x14ac:dyDescent="0.15">
      <c r="A45" s="183"/>
      <c r="B45" s="182"/>
      <c r="C45" s="182"/>
      <c r="D45" s="182"/>
      <c r="E45" s="182"/>
      <c r="F45" s="182"/>
      <c r="G45" s="184"/>
      <c r="H45" s="182"/>
      <c r="I45" s="8"/>
    </row>
    <row r="46" spans="1:9" ht="30" customHeight="1" x14ac:dyDescent="0.15">
      <c r="A46" s="182"/>
      <c r="B46" s="182"/>
      <c r="C46" s="182"/>
      <c r="D46" s="182"/>
      <c r="E46" s="182"/>
      <c r="F46" s="182"/>
      <c r="G46" s="184"/>
      <c r="H46" s="182"/>
      <c r="I46" s="8"/>
    </row>
    <row r="47" spans="1:9" ht="30" customHeight="1" x14ac:dyDescent="0.15">
      <c r="A47" s="182"/>
      <c r="B47" s="182"/>
      <c r="C47" s="182"/>
      <c r="D47" s="182"/>
      <c r="E47" s="182"/>
      <c r="F47" s="182" t="s">
        <v>29</v>
      </c>
      <c r="G47" s="184">
        <v>200000</v>
      </c>
      <c r="H47" s="182"/>
      <c r="I47" s="8"/>
    </row>
    <row r="48" spans="1:9" ht="30" customHeight="1" x14ac:dyDescent="0.15">
      <c r="A48" s="182"/>
      <c r="B48" s="182"/>
      <c r="C48" s="182"/>
      <c r="D48" s="182"/>
      <c r="E48" s="182"/>
      <c r="F48" s="182" t="s">
        <v>30</v>
      </c>
      <c r="G48" s="184">
        <f>SUM(G47,G43,G39,G35)</f>
        <v>200000</v>
      </c>
      <c r="H48" s="182"/>
      <c r="I48" s="8"/>
    </row>
    <row r="49" spans="1:9" ht="19.5" customHeight="1" x14ac:dyDescent="0.15">
      <c r="A49" s="16"/>
      <c r="B49" s="9"/>
      <c r="C49" s="9"/>
      <c r="D49" s="9"/>
      <c r="E49" s="9"/>
      <c r="F49" s="9"/>
      <c r="G49" s="9"/>
      <c r="H49" s="182"/>
      <c r="I49" s="9"/>
    </row>
    <row r="50" spans="1:9" ht="19.5" customHeight="1" x14ac:dyDescent="0.15">
      <c r="A50" s="9"/>
      <c r="B50" s="9"/>
      <c r="C50" s="9"/>
      <c r="D50" s="9"/>
      <c r="E50" s="9"/>
      <c r="F50" s="9"/>
      <c r="G50" s="9"/>
      <c r="H50" s="182"/>
      <c r="I50" s="9"/>
    </row>
    <row r="51" spans="1:9" ht="19.5" customHeight="1" x14ac:dyDescent="0.15">
      <c r="A51" s="9"/>
      <c r="B51" s="9"/>
      <c r="C51" s="9"/>
      <c r="D51" s="9"/>
      <c r="E51" s="9"/>
      <c r="F51" s="9"/>
      <c r="G51" s="9"/>
      <c r="H51" s="9"/>
      <c r="I51" s="9"/>
    </row>
    <row r="52" spans="1:9" ht="19.5" customHeight="1" x14ac:dyDescent="0.15">
      <c r="A52" s="9"/>
      <c r="B52" s="9"/>
      <c r="C52" s="9"/>
      <c r="D52" s="9"/>
      <c r="E52" s="9"/>
      <c r="F52" s="9"/>
      <c r="G52" s="9"/>
      <c r="H52" s="9"/>
      <c r="I52" s="9"/>
    </row>
    <row r="53" spans="1:9" ht="19.5" customHeight="1" x14ac:dyDescent="0.15">
      <c r="A53" s="9"/>
      <c r="B53" s="9"/>
      <c r="C53" s="9"/>
      <c r="D53" s="9"/>
      <c r="E53" s="9"/>
      <c r="F53" s="9"/>
      <c r="G53" s="9"/>
      <c r="H53" s="9"/>
      <c r="I53" s="9"/>
    </row>
    <row r="54" spans="1:9" ht="19.5" customHeight="1" x14ac:dyDescent="0.15">
      <c r="A54" s="9"/>
      <c r="B54" s="9"/>
      <c r="C54" s="9"/>
      <c r="D54" s="9"/>
      <c r="E54" s="9"/>
      <c r="F54" s="9"/>
      <c r="G54" s="9"/>
      <c r="H54" s="9"/>
      <c r="I54" s="9"/>
    </row>
    <row r="55" spans="1:9" ht="19.5" customHeight="1" x14ac:dyDescent="0.15">
      <c r="A55" s="9"/>
      <c r="B55" s="9"/>
      <c r="C55" s="9"/>
      <c r="D55" s="9"/>
      <c r="E55" s="9"/>
      <c r="F55" s="9"/>
      <c r="G55" s="9"/>
      <c r="H55" s="9"/>
      <c r="I55" s="9"/>
    </row>
    <row r="56" spans="1:9" x14ac:dyDescent="0.15">
      <c r="A56" s="9"/>
      <c r="H56" s="9"/>
    </row>
    <row r="57" spans="1:9" x14ac:dyDescent="0.15">
      <c r="H57" s="9"/>
    </row>
  </sheetData>
  <mergeCells count="13">
    <mergeCell ref="A15:D15"/>
    <mergeCell ref="E6:F6"/>
    <mergeCell ref="E7:F7"/>
    <mergeCell ref="E8:F8"/>
    <mergeCell ref="E9:F9"/>
    <mergeCell ref="A10:F10"/>
    <mergeCell ref="D13:H13"/>
    <mergeCell ref="A14:D14"/>
    <mergeCell ref="B2:G2"/>
    <mergeCell ref="D1:H1"/>
    <mergeCell ref="A4:D4"/>
    <mergeCell ref="A5:D5"/>
    <mergeCell ref="E5:F5"/>
  </mergeCells>
  <phoneticPr fontId="2"/>
  <hyperlinks>
    <hyperlink ref="H16" r:id="rId1" display="..\siryoh\sankoh\sioame.PDF" xr:uid="{3D49476F-4562-44B9-A9D3-0100CFBE245D}"/>
    <hyperlink ref="H24" r:id="rId2" display="..\siryoh\sankoh\hoken.pdf" xr:uid="{BA727A2A-C97A-401C-84F3-12E60E21B982}"/>
    <hyperlink ref="H21" r:id="rId3" display="..\siryoh\sankoh\rakusuru.pdf" xr:uid="{C2E6D1C8-5343-44C7-8AA8-A2D397D83F07}"/>
    <hyperlink ref="H18" r:id="rId4" display="..\siryoh\sankoh\bakkan.pdf" xr:uid="{2C38324D-6EE2-42F1-B132-150BAE32DF58}"/>
    <hyperlink ref="H17" r:id="rId5" display="..\siryoh\sankoh\itouen.pdf" xr:uid="{9DFBEB83-3371-49F9-BC59-E7DFE762F839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61" orientation="portrait" r:id="rId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0"/>
  <sheetViews>
    <sheetView view="pageBreakPreview" zoomScaleNormal="100" zoomScaleSheetLayoutView="100" workbookViewId="0">
      <selection activeCell="D16" sqref="D16"/>
    </sheetView>
  </sheetViews>
  <sheetFormatPr defaultColWidth="9" defaultRowHeight="13.5" x14ac:dyDescent="0.15"/>
  <cols>
    <col min="1" max="1" width="5.625" style="96" customWidth="1"/>
    <col min="2" max="2" width="27.625" style="96" bestFit="1" customWidth="1"/>
    <col min="3" max="3" width="20.625" style="96" customWidth="1"/>
    <col min="4" max="4" width="14.625" style="96" customWidth="1"/>
    <col min="5" max="5" width="10.625" style="96" customWidth="1"/>
    <col min="6" max="6" width="6.5" style="96" customWidth="1"/>
    <col min="7" max="7" width="22.625" style="96" customWidth="1"/>
    <col min="8" max="8" width="13.75" style="96" customWidth="1"/>
    <col min="9" max="16384" width="9" style="96"/>
  </cols>
  <sheetData>
    <row r="1" spans="1:8" ht="21" x14ac:dyDescent="0.2">
      <c r="A1" s="135"/>
      <c r="B1" s="136"/>
      <c r="C1" s="136"/>
      <c r="D1" s="136"/>
      <c r="E1" s="136"/>
      <c r="F1" s="136"/>
      <c r="G1" s="136"/>
      <c r="H1" s="136" t="s">
        <v>229</v>
      </c>
    </row>
    <row r="2" spans="1:8" ht="17.25" x14ac:dyDescent="0.2">
      <c r="A2" s="234" t="s">
        <v>202</v>
      </c>
      <c r="B2" s="234"/>
      <c r="C2" s="234"/>
      <c r="D2" s="234"/>
      <c r="E2" s="234"/>
      <c r="F2" s="234"/>
      <c r="G2" s="234"/>
      <c r="H2" s="234"/>
    </row>
    <row r="3" spans="1:8" s="155" customFormat="1" x14ac:dyDescent="0.15">
      <c r="A3" s="235" t="s">
        <v>274</v>
      </c>
      <c r="B3" s="235"/>
      <c r="C3" s="235"/>
      <c r="D3" s="235"/>
      <c r="E3" s="235"/>
      <c r="F3" s="235"/>
      <c r="G3" s="235"/>
      <c r="H3" s="235"/>
    </row>
    <row r="4" spans="1:8" x14ac:dyDescent="0.15">
      <c r="A4" s="137"/>
      <c r="B4" s="137"/>
      <c r="C4" s="137"/>
      <c r="D4" s="137"/>
      <c r="E4" s="137"/>
      <c r="F4" s="137"/>
      <c r="G4" s="137"/>
      <c r="H4" s="137"/>
    </row>
    <row r="5" spans="1:8" x14ac:dyDescent="0.15">
      <c r="A5" s="238" t="s">
        <v>213</v>
      </c>
      <c r="B5" s="239"/>
      <c r="C5" s="239"/>
      <c r="D5" s="239"/>
      <c r="E5" s="240"/>
      <c r="F5" s="241" t="s">
        <v>31</v>
      </c>
      <c r="G5" s="239"/>
      <c r="H5" s="242"/>
    </row>
    <row r="6" spans="1:8" ht="21.75" thickBot="1" x14ac:dyDescent="0.2">
      <c r="A6" s="133" t="s">
        <v>212</v>
      </c>
      <c r="B6" s="39" t="s">
        <v>33</v>
      </c>
      <c r="C6" s="39" t="s">
        <v>88</v>
      </c>
      <c r="D6" s="39" t="s">
        <v>34</v>
      </c>
      <c r="E6" s="40" t="s">
        <v>201</v>
      </c>
      <c r="F6" s="41" t="s">
        <v>32</v>
      </c>
      <c r="G6" s="39" t="s">
        <v>33</v>
      </c>
      <c r="H6" s="39" t="s">
        <v>89</v>
      </c>
    </row>
    <row r="7" spans="1:8" ht="20.100000000000001" customHeight="1" thickTop="1" x14ac:dyDescent="0.15">
      <c r="A7" s="180">
        <v>1</v>
      </c>
      <c r="B7" s="138" t="s">
        <v>263</v>
      </c>
      <c r="C7" s="138" t="s">
        <v>264</v>
      </c>
      <c r="D7" s="150">
        <v>6250</v>
      </c>
      <c r="E7" s="140">
        <v>44561</v>
      </c>
      <c r="F7" s="180"/>
      <c r="G7" s="138"/>
      <c r="H7" s="139"/>
    </row>
    <row r="8" spans="1:8" ht="20.100000000000001" customHeight="1" x14ac:dyDescent="0.15">
      <c r="A8" s="141">
        <v>2</v>
      </c>
      <c r="B8" s="138" t="s">
        <v>265</v>
      </c>
      <c r="C8" s="138" t="s">
        <v>266</v>
      </c>
      <c r="D8" s="150">
        <v>21902</v>
      </c>
      <c r="E8" s="140">
        <v>44439</v>
      </c>
      <c r="F8" s="141"/>
      <c r="G8" s="138"/>
      <c r="H8" s="139"/>
    </row>
    <row r="9" spans="1:8" ht="20.100000000000001" customHeight="1" x14ac:dyDescent="0.15">
      <c r="A9" s="141">
        <v>3</v>
      </c>
      <c r="B9" s="138" t="s">
        <v>276</v>
      </c>
      <c r="C9" s="138" t="s">
        <v>277</v>
      </c>
      <c r="D9" s="150">
        <v>2000</v>
      </c>
      <c r="E9" s="140">
        <v>44561</v>
      </c>
      <c r="F9" s="141"/>
      <c r="G9" s="138"/>
      <c r="H9" s="139"/>
    </row>
    <row r="10" spans="1:8" ht="20.100000000000001" customHeight="1" x14ac:dyDescent="0.15">
      <c r="A10" s="141">
        <v>4</v>
      </c>
      <c r="B10" s="138" t="s">
        <v>251</v>
      </c>
      <c r="C10" s="138" t="s">
        <v>252</v>
      </c>
      <c r="D10" s="150">
        <v>5844</v>
      </c>
      <c r="E10" s="140"/>
      <c r="F10" s="141"/>
      <c r="G10" s="138"/>
      <c r="H10" s="139"/>
    </row>
    <row r="11" spans="1:8" ht="20.100000000000001" customHeight="1" x14ac:dyDescent="0.15">
      <c r="A11" s="141">
        <v>5</v>
      </c>
      <c r="B11" s="138" t="s">
        <v>267</v>
      </c>
      <c r="C11" s="138" t="s">
        <v>260</v>
      </c>
      <c r="D11" s="150">
        <v>4995</v>
      </c>
      <c r="E11" s="140">
        <v>44439</v>
      </c>
      <c r="F11" s="141"/>
      <c r="G11" s="138"/>
      <c r="H11" s="139"/>
    </row>
    <row r="12" spans="1:8" ht="20.100000000000001" customHeight="1" x14ac:dyDescent="0.15">
      <c r="A12" s="141"/>
      <c r="B12" s="138"/>
      <c r="C12" s="138"/>
      <c r="D12" s="150"/>
      <c r="E12" s="142"/>
      <c r="F12" s="141"/>
      <c r="G12" s="138"/>
      <c r="H12" s="139"/>
    </row>
    <row r="13" spans="1:8" ht="20.100000000000001" customHeight="1" x14ac:dyDescent="0.15">
      <c r="A13" s="141"/>
      <c r="B13" s="138"/>
      <c r="C13" s="138"/>
      <c r="D13" s="150"/>
      <c r="E13" s="142"/>
      <c r="F13" s="141"/>
      <c r="G13" s="138"/>
      <c r="H13" s="139"/>
    </row>
    <row r="14" spans="1:8" ht="20.100000000000001" customHeight="1" x14ac:dyDescent="0.15">
      <c r="A14" s="141"/>
      <c r="B14" s="138"/>
      <c r="C14" s="138"/>
      <c r="D14" s="150"/>
      <c r="E14" s="142"/>
      <c r="F14" s="141"/>
      <c r="G14" s="138"/>
      <c r="H14" s="139"/>
    </row>
    <row r="15" spans="1:8" ht="20.100000000000001" customHeight="1" x14ac:dyDescent="0.15">
      <c r="A15" s="141"/>
      <c r="B15" s="138"/>
      <c r="C15" s="138"/>
      <c r="D15" s="150"/>
      <c r="E15" s="142"/>
      <c r="F15" s="141"/>
      <c r="G15" s="138"/>
      <c r="H15" s="139"/>
    </row>
    <row r="16" spans="1:8" ht="20.100000000000001" customHeight="1" x14ac:dyDescent="0.15">
      <c r="A16" s="141"/>
      <c r="B16" s="138"/>
      <c r="C16" s="138"/>
      <c r="D16" s="150"/>
      <c r="E16" s="142"/>
      <c r="F16" s="141"/>
      <c r="G16" s="138"/>
      <c r="H16" s="139"/>
    </row>
    <row r="17" spans="1:8" ht="20.100000000000001" customHeight="1" x14ac:dyDescent="0.15">
      <c r="A17" s="141"/>
      <c r="B17" s="138"/>
      <c r="C17" s="138"/>
      <c r="D17" s="150"/>
      <c r="E17" s="142"/>
      <c r="F17" s="141"/>
      <c r="G17" s="138"/>
      <c r="H17" s="139"/>
    </row>
    <row r="18" spans="1:8" ht="20.100000000000001" customHeight="1" x14ac:dyDescent="0.15">
      <c r="A18" s="141"/>
      <c r="B18" s="138"/>
      <c r="C18" s="138"/>
      <c r="D18" s="150"/>
      <c r="E18" s="142"/>
      <c r="F18" s="141"/>
      <c r="G18" s="138"/>
      <c r="H18" s="139"/>
    </row>
    <row r="19" spans="1:8" ht="20.100000000000001" customHeight="1" x14ac:dyDescent="0.15">
      <c r="A19" s="141"/>
      <c r="B19" s="138"/>
      <c r="C19" s="138"/>
      <c r="D19" s="150"/>
      <c r="E19" s="142"/>
      <c r="F19" s="141"/>
      <c r="G19" s="138"/>
      <c r="H19" s="139"/>
    </row>
    <row r="20" spans="1:8" ht="20.100000000000001" customHeight="1" x14ac:dyDescent="0.15">
      <c r="A20" s="141"/>
      <c r="B20" s="138"/>
      <c r="C20" s="138"/>
      <c r="D20" s="150"/>
      <c r="E20" s="142"/>
      <c r="F20" s="141"/>
      <c r="G20" s="138"/>
      <c r="H20" s="139"/>
    </row>
    <row r="21" spans="1:8" ht="20.100000000000001" customHeight="1" x14ac:dyDescent="0.15">
      <c r="A21" s="141"/>
      <c r="B21" s="138"/>
      <c r="C21" s="138"/>
      <c r="D21" s="150"/>
      <c r="E21" s="142"/>
      <c r="F21" s="141"/>
      <c r="G21" s="138"/>
      <c r="H21" s="139"/>
    </row>
    <row r="22" spans="1:8" ht="20.100000000000001" customHeight="1" x14ac:dyDescent="0.15">
      <c r="A22" s="141"/>
      <c r="B22" s="138"/>
      <c r="C22" s="138"/>
      <c r="D22" s="150"/>
      <c r="E22" s="142"/>
      <c r="F22" s="141"/>
      <c r="G22" s="138"/>
      <c r="H22" s="139"/>
    </row>
    <row r="23" spans="1:8" ht="20.100000000000001" customHeight="1" x14ac:dyDescent="0.15">
      <c r="A23" s="141"/>
      <c r="B23" s="138"/>
      <c r="C23" s="138"/>
      <c r="D23" s="150"/>
      <c r="E23" s="142"/>
      <c r="F23" s="141"/>
      <c r="G23" s="138"/>
      <c r="H23" s="139"/>
    </row>
    <row r="24" spans="1:8" ht="20.100000000000001" customHeight="1" x14ac:dyDescent="0.15">
      <c r="A24" s="141"/>
      <c r="B24" s="138"/>
      <c r="C24" s="138"/>
      <c r="D24" s="150"/>
      <c r="E24" s="142"/>
      <c r="F24" s="141"/>
      <c r="G24" s="138"/>
      <c r="H24" s="139"/>
    </row>
    <row r="25" spans="1:8" ht="20.100000000000001" customHeight="1" x14ac:dyDescent="0.15">
      <c r="A25" s="141"/>
      <c r="B25" s="138"/>
      <c r="C25" s="138"/>
      <c r="D25" s="151"/>
      <c r="E25" s="142"/>
      <c r="F25" s="141"/>
      <c r="G25" s="138"/>
      <c r="H25" s="139"/>
    </row>
    <row r="26" spans="1:8" ht="20.100000000000001" customHeight="1" x14ac:dyDescent="0.15">
      <c r="A26" s="235"/>
      <c r="B26" s="235"/>
      <c r="C26" s="131" t="s">
        <v>35</v>
      </c>
      <c r="D26" s="132">
        <f>SUM(D7:D25)</f>
        <v>40991</v>
      </c>
      <c r="E26" s="137"/>
      <c r="F26" s="137"/>
      <c r="G26" s="137"/>
      <c r="H26" s="143"/>
    </row>
    <row r="27" spans="1:8" ht="21" customHeight="1" x14ac:dyDescent="0.15">
      <c r="A27" s="243" t="s">
        <v>214</v>
      </c>
      <c r="B27" s="243"/>
      <c r="C27" s="243"/>
      <c r="D27" s="243"/>
      <c r="E27" s="243"/>
      <c r="F27" s="243"/>
      <c r="G27" s="243"/>
      <c r="H27" s="243"/>
    </row>
    <row r="28" spans="1:8" s="145" customFormat="1" ht="17.25" customHeight="1" x14ac:dyDescent="0.15">
      <c r="A28" s="149" t="s">
        <v>215</v>
      </c>
      <c r="B28" s="144"/>
      <c r="C28" s="144"/>
      <c r="D28" s="144"/>
      <c r="E28" s="144"/>
      <c r="F28" s="144"/>
      <c r="G28" s="144"/>
      <c r="H28" s="144"/>
    </row>
    <row r="29" spans="1:8" ht="17.25" customHeight="1" x14ac:dyDescent="0.15">
      <c r="A29" s="236" t="s">
        <v>196</v>
      </c>
      <c r="B29" s="237"/>
      <c r="C29" s="237"/>
      <c r="D29" s="237"/>
      <c r="E29" s="237"/>
      <c r="F29" s="237"/>
      <c r="G29" s="237"/>
      <c r="H29" s="237"/>
    </row>
    <row r="30" spans="1:8" ht="21" customHeight="1" x14ac:dyDescent="0.15">
      <c r="A30" s="146"/>
      <c r="B30" s="147"/>
      <c r="C30" s="147"/>
      <c r="D30" s="147"/>
      <c r="E30" s="147"/>
      <c r="F30" s="147"/>
      <c r="G30" s="147"/>
      <c r="H30" s="147"/>
    </row>
    <row r="31" spans="1:8" x14ac:dyDescent="0.15">
      <c r="A31" s="137"/>
      <c r="B31" s="137"/>
      <c r="C31" s="137"/>
      <c r="D31" s="137"/>
      <c r="E31" s="137"/>
      <c r="F31" s="137"/>
      <c r="G31" s="137"/>
      <c r="H31" s="137"/>
    </row>
    <row r="32" spans="1:8" ht="21.75" thickBot="1" x14ac:dyDescent="0.2">
      <c r="A32" s="134" t="s">
        <v>212</v>
      </c>
      <c r="B32" s="128" t="s">
        <v>36</v>
      </c>
      <c r="C32" s="128" t="s">
        <v>37</v>
      </c>
      <c r="D32" s="129" t="s">
        <v>92</v>
      </c>
      <c r="E32" s="130" t="s">
        <v>38</v>
      </c>
      <c r="F32" s="23"/>
      <c r="G32" s="136"/>
      <c r="H32" s="23"/>
    </row>
    <row r="33" spans="1:8" ht="20.100000000000001" customHeight="1" thickTop="1" x14ac:dyDescent="0.15">
      <c r="A33" s="19"/>
      <c r="B33" s="42"/>
      <c r="C33" s="42"/>
      <c r="D33" s="20" t="s">
        <v>39</v>
      </c>
      <c r="E33" s="152"/>
      <c r="F33" s="23"/>
      <c r="G33" s="136"/>
      <c r="H33" s="148"/>
    </row>
    <row r="34" spans="1:8" ht="20.100000000000001" customHeight="1" x14ac:dyDescent="0.15">
      <c r="A34" s="19"/>
      <c r="B34" s="42"/>
      <c r="C34" s="42"/>
      <c r="D34" s="20" t="s">
        <v>39</v>
      </c>
      <c r="E34" s="152"/>
      <c r="F34" s="23"/>
      <c r="G34" s="136"/>
      <c r="H34" s="148"/>
    </row>
    <row r="35" spans="1:8" ht="20.100000000000001" customHeight="1" x14ac:dyDescent="0.15">
      <c r="A35" s="19"/>
      <c r="B35" s="42"/>
      <c r="C35" s="42"/>
      <c r="D35" s="20" t="s">
        <v>39</v>
      </c>
      <c r="E35" s="152"/>
      <c r="F35" s="23"/>
      <c r="G35" s="136"/>
      <c r="H35" s="148"/>
    </row>
    <row r="36" spans="1:8" ht="20.100000000000001" customHeight="1" x14ac:dyDescent="0.15">
      <c r="A36" s="19"/>
      <c r="B36" s="42"/>
      <c r="C36" s="42"/>
      <c r="D36" s="20" t="s">
        <v>39</v>
      </c>
      <c r="E36" s="152"/>
      <c r="F36" s="23"/>
      <c r="G36" s="136"/>
      <c r="H36" s="148"/>
    </row>
    <row r="37" spans="1:8" ht="20.100000000000001" customHeight="1" x14ac:dyDescent="0.15">
      <c r="A37" s="19"/>
      <c r="B37" s="42"/>
      <c r="C37" s="42"/>
      <c r="D37" s="20" t="s">
        <v>39</v>
      </c>
      <c r="E37" s="152"/>
      <c r="F37" s="23"/>
      <c r="G37" s="136"/>
      <c r="H37" s="148"/>
    </row>
    <row r="38" spans="1:8" ht="20.100000000000001" customHeight="1" x14ac:dyDescent="0.15">
      <c r="A38" s="19"/>
      <c r="B38" s="42"/>
      <c r="C38" s="42"/>
      <c r="D38" s="20" t="s">
        <v>39</v>
      </c>
      <c r="E38" s="152"/>
      <c r="F38" s="23"/>
      <c r="G38" s="136"/>
      <c r="H38" s="148"/>
    </row>
    <row r="39" spans="1:8" ht="20.100000000000001" customHeight="1" x14ac:dyDescent="0.15">
      <c r="A39" s="19"/>
      <c r="B39" s="42"/>
      <c r="C39" s="18"/>
      <c r="D39" s="20" t="s">
        <v>39</v>
      </c>
      <c r="E39" s="153"/>
      <c r="F39" s="23"/>
      <c r="G39" s="136"/>
      <c r="H39" s="148"/>
    </row>
    <row r="40" spans="1:8" ht="20.100000000000001" customHeight="1" x14ac:dyDescent="0.15">
      <c r="A40" s="137"/>
      <c r="B40" s="137"/>
      <c r="C40" s="137"/>
      <c r="D40" s="131" t="s">
        <v>40</v>
      </c>
      <c r="E40" s="154">
        <f>SUM(E33:E39)</f>
        <v>0</v>
      </c>
      <c r="F40" s="137"/>
      <c r="G40" s="137"/>
      <c r="H40" s="137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2021-06-29T02:37:54Z</dcterms:modified>
</cp:coreProperties>
</file>